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7470" windowHeight="258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/>
  <c r="I4" s="1"/>
  <c r="H6"/>
  <c r="I6" s="1"/>
  <c r="H5"/>
  <c r="I5" s="1"/>
  <c r="H32" l="1"/>
  <c r="H39"/>
  <c r="H35"/>
  <c r="H33"/>
  <c r="H31"/>
  <c r="H41"/>
  <c r="H38"/>
  <c r="H36"/>
  <c r="H40"/>
  <c r="H42"/>
  <c r="H37"/>
  <c r="H34"/>
  <c r="H43"/>
  <c r="H7"/>
  <c r="I7" s="1"/>
  <c r="H8"/>
  <c r="I8" s="1"/>
  <c r="H3"/>
  <c r="I3" s="1"/>
  <c r="H10"/>
  <c r="I10" s="1"/>
  <c r="H9"/>
  <c r="I9" s="1"/>
  <c r="H11"/>
  <c r="I11" s="1"/>
  <c r="H16"/>
  <c r="I16" s="1"/>
  <c r="H13"/>
  <c r="I13" s="1"/>
  <c r="H14"/>
  <c r="I14" s="1"/>
  <c r="H12"/>
  <c r="I12" s="1"/>
  <c r="H17"/>
  <c r="I17" s="1"/>
  <c r="H2"/>
  <c r="I2" s="1"/>
</calcChain>
</file>

<file path=xl/sharedStrings.xml><?xml version="1.0" encoding="utf-8"?>
<sst xmlns="http://schemas.openxmlformats.org/spreadsheetml/2006/main" count="140" uniqueCount="79">
  <si>
    <t>JEŠE EDO</t>
  </si>
  <si>
    <t>HABE GREGOR</t>
  </si>
  <si>
    <t>LOKAR KLEMEN</t>
  </si>
  <si>
    <t>KRISCH IGOR</t>
  </si>
  <si>
    <t>LEDNIK MATEJ</t>
  </si>
  <si>
    <t>SEVER BORUT</t>
  </si>
  <si>
    <t>ZAKRAJŠEK TONE</t>
  </si>
  <si>
    <t>SLAPNIČAR MILAN</t>
  </si>
  <si>
    <t>CERKVENIK TANJA</t>
  </si>
  <si>
    <t>SIKIMA DRAGAN</t>
  </si>
  <si>
    <t>SLAČEK BARBARA</t>
  </si>
  <si>
    <t>VELIKONJA ROMAN</t>
  </si>
  <si>
    <t>JAKIN JORDAN</t>
  </si>
  <si>
    <t>JAKIN MIRA</t>
  </si>
  <si>
    <t>MAJCEN TATJANA</t>
  </si>
  <si>
    <t>LAKIČ ZDRAVKO</t>
  </si>
  <si>
    <t>VANGEL TRKALJANOV</t>
  </si>
  <si>
    <t>JOŽE ZAJC</t>
  </si>
  <si>
    <t>JUVANČIČ GAŠPER</t>
  </si>
  <si>
    <t>JERNEJ SLIVNIK</t>
  </si>
  <si>
    <t>ALEŠ VRHOVC + 1os.</t>
  </si>
  <si>
    <t>GREGOR GRAČNER</t>
  </si>
  <si>
    <t>GAL JAKIČ</t>
  </si>
  <si>
    <t>MATJAŽ ČERNE</t>
  </si>
  <si>
    <t>JANEZ UČAKAR</t>
  </si>
  <si>
    <t>LW12-1</t>
  </si>
  <si>
    <t>LW11</t>
  </si>
  <si>
    <t>LW12-2</t>
  </si>
  <si>
    <t>LW4</t>
  </si>
  <si>
    <t>LW10-2</t>
  </si>
  <si>
    <t>LW10-1</t>
  </si>
  <si>
    <t>N/A</t>
  </si>
  <si>
    <t>JONA KUŽNIK POKORN</t>
  </si>
  <si>
    <t>NASTJA ŽUNKO</t>
  </si>
  <si>
    <t>ANA LAPAJNE</t>
  </si>
  <si>
    <t>MONIKA FATUR</t>
  </si>
  <si>
    <t>JANJA PREVEC</t>
  </si>
  <si>
    <t>NEŽA LEŠNIK</t>
  </si>
  <si>
    <t>ALEN BUČAR BARAS</t>
  </si>
  <si>
    <t>IRIS JAKOFČIČ</t>
  </si>
  <si>
    <t>JANEZ JEŠE</t>
  </si>
  <si>
    <t xml:space="preserve">TOMISLAV </t>
  </si>
  <si>
    <t>PETER OSTERVERŠNIK</t>
  </si>
  <si>
    <t>ALENKA PLEMELJ</t>
  </si>
  <si>
    <t>RAJKO BRUS</t>
  </si>
  <si>
    <t>BOJAN BRATINA</t>
  </si>
  <si>
    <t>ČRT KRISCH</t>
  </si>
  <si>
    <t>KATJA PIRNAT</t>
  </si>
  <si>
    <t>PETER SEVER</t>
  </si>
  <si>
    <t>KRISTJAN SEVER</t>
  </si>
  <si>
    <t>VAL SEVER</t>
  </si>
  <si>
    <t>ŠT. Številka</t>
  </si>
  <si>
    <t>Ime in priimek</t>
  </si>
  <si>
    <t>CATEGORY</t>
  </si>
  <si>
    <t>FACTOR</t>
  </si>
  <si>
    <t>RUN #1</t>
  </si>
  <si>
    <t>RUN #2</t>
  </si>
  <si>
    <t>RUN #3</t>
  </si>
  <si>
    <t>BEST COMBINED</t>
  </si>
  <si>
    <t>MESTO</t>
  </si>
  <si>
    <t>DNF</t>
  </si>
  <si>
    <t>MANCA VIDA</t>
  </si>
  <si>
    <t>1.</t>
  </si>
  <si>
    <t>11.</t>
  </si>
  <si>
    <t>4.</t>
  </si>
  <si>
    <t>14.</t>
  </si>
  <si>
    <t>5.</t>
  </si>
  <si>
    <t>9.</t>
  </si>
  <si>
    <t>6.</t>
  </si>
  <si>
    <t>10.</t>
  </si>
  <si>
    <t>2.</t>
  </si>
  <si>
    <t>3.</t>
  </si>
  <si>
    <t>7.</t>
  </si>
  <si>
    <t>8.</t>
  </si>
  <si>
    <t>12.</t>
  </si>
  <si>
    <t>13.</t>
  </si>
  <si>
    <t>FACTOR TIME/s</t>
  </si>
  <si>
    <t>15.</t>
  </si>
  <si>
    <t>16.</t>
  </si>
</sst>
</file>

<file path=xl/styles.xml><?xml version="1.0" encoding="utf-8"?>
<styleSheet xmlns="http://schemas.openxmlformats.org/spreadsheetml/2006/main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</cellXfs>
  <cellStyles count="1">
    <cellStyle name="Navadno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A27" sqref="A27:XFD27"/>
    </sheetView>
  </sheetViews>
  <sheetFormatPr defaultColWidth="11" defaultRowHeight="15.75"/>
  <cols>
    <col min="1" max="1" width="7.125" customWidth="1"/>
    <col min="2" max="2" width="19.625" bestFit="1" customWidth="1"/>
    <col min="4" max="4" width="7.5" bestFit="1" customWidth="1"/>
    <col min="8" max="8" width="14.75" bestFit="1" customWidth="1"/>
    <col min="9" max="9" width="12.125" bestFit="1" customWidth="1"/>
    <col min="10" max="10" width="11" style="7"/>
  </cols>
  <sheetData>
    <row r="1" spans="1:10" s="3" customFormat="1" ht="31.5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76</v>
      </c>
      <c r="J1" s="5" t="s">
        <v>59</v>
      </c>
    </row>
    <row r="2" spans="1:10" ht="15.6" customHeight="1">
      <c r="A2" s="1">
        <v>1</v>
      </c>
      <c r="B2" s="1" t="s">
        <v>19</v>
      </c>
      <c r="C2" s="1" t="s">
        <v>25</v>
      </c>
      <c r="D2" s="1">
        <v>0.84860000000000002</v>
      </c>
      <c r="E2" s="1" t="s">
        <v>60</v>
      </c>
      <c r="F2" s="1">
        <v>32.08</v>
      </c>
      <c r="G2" s="1">
        <v>31.66</v>
      </c>
      <c r="H2" s="6">
        <f>SUM(F2:G2)</f>
        <v>63.739999999999995</v>
      </c>
      <c r="I2" s="8">
        <f t="shared" ref="I2:I16" si="0">SUM(H2*D2)</f>
        <v>54.089763999999995</v>
      </c>
      <c r="J2" s="6" t="s">
        <v>62</v>
      </c>
    </row>
    <row r="3" spans="1:10" ht="15.6" customHeight="1">
      <c r="A3" s="1">
        <v>23</v>
      </c>
      <c r="B3" s="1" t="s">
        <v>22</v>
      </c>
      <c r="C3" s="1" t="s">
        <v>25</v>
      </c>
      <c r="D3" s="1">
        <v>0.84860000000000002</v>
      </c>
      <c r="E3" s="1">
        <v>35.33</v>
      </c>
      <c r="F3" s="1">
        <v>36.54</v>
      </c>
      <c r="G3" s="1">
        <v>35.840000000000003</v>
      </c>
      <c r="H3" s="6">
        <f>SUM(G3+E3)</f>
        <v>71.17</v>
      </c>
      <c r="I3" s="8">
        <f t="shared" si="0"/>
        <v>60.394862000000003</v>
      </c>
      <c r="J3" s="6" t="s">
        <v>70</v>
      </c>
    </row>
    <row r="4" spans="1:10" ht="15.6" customHeight="1">
      <c r="A4" s="1">
        <v>22</v>
      </c>
      <c r="B4" s="1" t="s">
        <v>21</v>
      </c>
      <c r="C4" s="1" t="s">
        <v>26</v>
      </c>
      <c r="D4" s="1">
        <v>0.82640000000000002</v>
      </c>
      <c r="E4" s="1">
        <v>40.119999999999997</v>
      </c>
      <c r="F4" s="1">
        <v>40.49</v>
      </c>
      <c r="G4" s="1">
        <v>39.85</v>
      </c>
      <c r="H4" s="6">
        <f>SUM(G4+E4)</f>
        <v>79.97</v>
      </c>
      <c r="I4" s="8">
        <f t="shared" si="0"/>
        <v>66.087208000000004</v>
      </c>
      <c r="J4" s="6" t="s">
        <v>71</v>
      </c>
    </row>
    <row r="5" spans="1:10" ht="15.6" customHeight="1">
      <c r="A5" s="1">
        <v>7</v>
      </c>
      <c r="B5" s="1" t="s">
        <v>2</v>
      </c>
      <c r="C5" s="1" t="s">
        <v>26</v>
      </c>
      <c r="D5" s="1">
        <v>0.82640000000000002</v>
      </c>
      <c r="E5" s="1">
        <v>48.28</v>
      </c>
      <c r="F5" s="1">
        <v>40.799999999999997</v>
      </c>
      <c r="G5" s="1">
        <v>42.62</v>
      </c>
      <c r="H5" s="6">
        <f t="shared" ref="H5" si="1">SUM(F5:G5)</f>
        <v>83.419999999999987</v>
      </c>
      <c r="I5" s="8">
        <f>SUM(H5*D5)</f>
        <v>68.938287999999986</v>
      </c>
      <c r="J5" s="6" t="s">
        <v>64</v>
      </c>
    </row>
    <row r="6" spans="1:10" ht="15.6" customHeight="1">
      <c r="A6" s="1">
        <v>11</v>
      </c>
      <c r="B6" s="1" t="s">
        <v>6</v>
      </c>
      <c r="C6" s="1" t="s">
        <v>26</v>
      </c>
      <c r="D6" s="1">
        <v>0.82640000000000002</v>
      </c>
      <c r="E6" s="1">
        <v>44.96</v>
      </c>
      <c r="F6" s="1">
        <v>42.63</v>
      </c>
      <c r="G6" s="1">
        <v>42.24</v>
      </c>
      <c r="H6" s="6">
        <f>SUM(F6:G6)</f>
        <v>84.87</v>
      </c>
      <c r="I6" s="8">
        <f t="shared" si="0"/>
        <v>70.136568000000011</v>
      </c>
      <c r="J6" s="6" t="s">
        <v>66</v>
      </c>
    </row>
    <row r="7" spans="1:10" ht="15.6" customHeight="1">
      <c r="A7" s="1">
        <v>25</v>
      </c>
      <c r="B7" s="1" t="s">
        <v>24</v>
      </c>
      <c r="C7" s="1" t="s">
        <v>25</v>
      </c>
      <c r="D7" s="1">
        <v>0.84860000000000002</v>
      </c>
      <c r="E7" s="1">
        <v>42.87</v>
      </c>
      <c r="F7" s="1">
        <v>43.12</v>
      </c>
      <c r="G7" s="1">
        <v>44.33</v>
      </c>
      <c r="H7" s="6">
        <f>SUM(E7:F7)</f>
        <v>85.99</v>
      </c>
      <c r="I7" s="8">
        <f t="shared" si="0"/>
        <v>72.971114</v>
      </c>
      <c r="J7" s="6" t="s">
        <v>68</v>
      </c>
    </row>
    <row r="8" spans="1:10" ht="15.6" customHeight="1">
      <c r="A8" s="1">
        <v>24</v>
      </c>
      <c r="B8" s="1" t="s">
        <v>23</v>
      </c>
      <c r="C8" s="1" t="s">
        <v>25</v>
      </c>
      <c r="D8" s="1">
        <v>0.84860000000000002</v>
      </c>
      <c r="E8" s="1">
        <v>43.65</v>
      </c>
      <c r="F8" s="1">
        <v>43.71</v>
      </c>
      <c r="G8" s="1">
        <v>43.06</v>
      </c>
      <c r="H8" s="6">
        <f>SUM(G8+E8)</f>
        <v>86.710000000000008</v>
      </c>
      <c r="I8" s="8">
        <f t="shared" si="0"/>
        <v>73.58210600000001</v>
      </c>
      <c r="J8" s="6" t="s">
        <v>72</v>
      </c>
    </row>
    <row r="9" spans="1:10" ht="15.6" customHeight="1">
      <c r="A9" s="1">
        <v>17</v>
      </c>
      <c r="B9" s="1" t="s">
        <v>15</v>
      </c>
      <c r="C9" s="1" t="s">
        <v>30</v>
      </c>
      <c r="D9" s="1">
        <v>0.78510000000000002</v>
      </c>
      <c r="E9" s="1">
        <v>47.16</v>
      </c>
      <c r="F9" s="1">
        <v>49.8</v>
      </c>
      <c r="G9" s="1">
        <v>47.68</v>
      </c>
      <c r="H9" s="6">
        <f>SUM(G9+E9)</f>
        <v>94.84</v>
      </c>
      <c r="I9" s="8">
        <f t="shared" si="0"/>
        <v>74.458883999999998</v>
      </c>
      <c r="J9" s="6" t="s">
        <v>73</v>
      </c>
    </row>
    <row r="10" spans="1:10" ht="15.6" customHeight="1">
      <c r="A10" s="1">
        <v>20</v>
      </c>
      <c r="B10" s="1" t="s">
        <v>18</v>
      </c>
      <c r="C10" s="1" t="s">
        <v>25</v>
      </c>
      <c r="D10" s="1">
        <v>0.84860000000000002</v>
      </c>
      <c r="E10" s="1">
        <v>45.31</v>
      </c>
      <c r="F10" s="1">
        <v>44.93</v>
      </c>
      <c r="G10" s="1"/>
      <c r="H10" s="6">
        <f>SUM(E10:G10)</f>
        <v>90.240000000000009</v>
      </c>
      <c r="I10" s="8">
        <f t="shared" si="0"/>
        <v>76.577664000000013</v>
      </c>
      <c r="J10" s="6" t="s">
        <v>67</v>
      </c>
    </row>
    <row r="11" spans="1:10" ht="15.6" customHeight="1">
      <c r="A11" s="1">
        <v>14</v>
      </c>
      <c r="B11" s="1" t="s">
        <v>11</v>
      </c>
      <c r="C11" s="1" t="s">
        <v>27</v>
      </c>
      <c r="D11" s="1">
        <v>0.85370000000000001</v>
      </c>
      <c r="E11" s="1">
        <v>46.46</v>
      </c>
      <c r="F11" s="1">
        <v>47.29</v>
      </c>
      <c r="G11" s="1">
        <v>46.97</v>
      </c>
      <c r="H11" s="6">
        <f>SUM(G11+E11)</f>
        <v>93.43</v>
      </c>
      <c r="I11" s="8">
        <f t="shared" si="0"/>
        <v>79.761191000000011</v>
      </c>
      <c r="J11" s="6" t="s">
        <v>69</v>
      </c>
    </row>
    <row r="12" spans="1:10" ht="15.6" customHeight="1">
      <c r="A12" s="1">
        <v>5</v>
      </c>
      <c r="B12" s="1" t="s">
        <v>0</v>
      </c>
      <c r="C12" s="1" t="s">
        <v>25</v>
      </c>
      <c r="D12" s="1">
        <v>0.84860000000000002</v>
      </c>
      <c r="E12" s="1">
        <v>43.06</v>
      </c>
      <c r="F12" s="1">
        <v>80.09</v>
      </c>
      <c r="G12" s="1">
        <v>51.05</v>
      </c>
      <c r="H12" s="6">
        <f>SUM(E12+G12)</f>
        <v>94.11</v>
      </c>
      <c r="I12" s="8">
        <f t="shared" si="0"/>
        <v>79.861745999999997</v>
      </c>
      <c r="J12" s="6" t="s">
        <v>63</v>
      </c>
    </row>
    <row r="13" spans="1:10" ht="15.6" customHeight="1">
      <c r="A13" s="1">
        <v>9</v>
      </c>
      <c r="B13" s="1" t="s">
        <v>4</v>
      </c>
      <c r="C13" s="1" t="s">
        <v>26</v>
      </c>
      <c r="D13" s="1">
        <v>0.82640000000000002</v>
      </c>
      <c r="E13" s="1">
        <v>49.58</v>
      </c>
      <c r="F13" s="1">
        <v>53.8</v>
      </c>
      <c r="G13" s="1">
        <v>52.35</v>
      </c>
      <c r="H13" s="6">
        <f>SUM(G13+E13)</f>
        <v>101.93</v>
      </c>
      <c r="I13" s="8">
        <f t="shared" si="0"/>
        <v>84.234952000000007</v>
      </c>
      <c r="J13" s="6" t="s">
        <v>74</v>
      </c>
    </row>
    <row r="14" spans="1:10" ht="15.6" customHeight="1">
      <c r="A14" s="1">
        <v>6</v>
      </c>
      <c r="B14" s="1" t="s">
        <v>1</v>
      </c>
      <c r="C14" s="1" t="s">
        <v>26</v>
      </c>
      <c r="D14" s="1">
        <v>0.82640000000000002</v>
      </c>
      <c r="E14" s="1">
        <v>53.83</v>
      </c>
      <c r="F14" s="1">
        <v>50.11</v>
      </c>
      <c r="G14" s="1">
        <v>48.63</v>
      </c>
      <c r="H14" s="6">
        <f>SUM(E14+G14)</f>
        <v>102.46000000000001</v>
      </c>
      <c r="I14" s="8">
        <f t="shared" si="0"/>
        <v>84.672944000000015</v>
      </c>
      <c r="J14" s="6" t="s">
        <v>75</v>
      </c>
    </row>
    <row r="15" spans="1:10" ht="15.6" customHeight="1">
      <c r="A15" s="1">
        <v>12</v>
      </c>
      <c r="B15" s="1" t="s">
        <v>7</v>
      </c>
      <c r="C15" s="1" t="s">
        <v>25</v>
      </c>
      <c r="D15" s="1">
        <v>0.84860000000000002</v>
      </c>
      <c r="E15" s="1">
        <v>93.22</v>
      </c>
      <c r="F15" s="1">
        <v>63.2</v>
      </c>
      <c r="G15" s="1"/>
      <c r="H15" s="1"/>
      <c r="I15" s="8">
        <v>132.72999999999999</v>
      </c>
      <c r="J15" s="6" t="s">
        <v>65</v>
      </c>
    </row>
    <row r="16" spans="1:10" ht="15.6" customHeight="1">
      <c r="A16" s="1">
        <v>10</v>
      </c>
      <c r="B16" s="1" t="s">
        <v>5</v>
      </c>
      <c r="C16" s="1" t="s">
        <v>28</v>
      </c>
      <c r="D16" s="1">
        <v>0.97729999999999995</v>
      </c>
      <c r="E16" s="1">
        <v>92.47</v>
      </c>
      <c r="F16" s="1">
        <v>110.36</v>
      </c>
      <c r="G16" s="1"/>
      <c r="H16" s="6">
        <f>SUM(E16:G16)</f>
        <v>202.82999999999998</v>
      </c>
      <c r="I16" s="8">
        <f t="shared" si="0"/>
        <v>198.22575899999998</v>
      </c>
      <c r="J16" s="6" t="s">
        <v>77</v>
      </c>
    </row>
    <row r="17" spans="1:10" ht="15.6" customHeight="1">
      <c r="A17" s="1">
        <v>4</v>
      </c>
      <c r="B17" s="1" t="s">
        <v>8</v>
      </c>
      <c r="C17" s="1" t="s">
        <v>25</v>
      </c>
      <c r="D17" s="1">
        <v>0.84860000000000002</v>
      </c>
      <c r="E17" s="1">
        <v>119.42</v>
      </c>
      <c r="F17" s="1"/>
      <c r="G17" s="1"/>
      <c r="H17" s="6">
        <f>SUM(F17:G17)</f>
        <v>0</v>
      </c>
      <c r="I17" s="8">
        <f>SUM(H17*D17)</f>
        <v>0</v>
      </c>
      <c r="J17" s="6" t="s">
        <v>78</v>
      </c>
    </row>
    <row r="18" spans="1:10" ht="15.6" customHeight="1">
      <c r="A18" s="1">
        <v>2</v>
      </c>
      <c r="B18" s="1" t="s">
        <v>14</v>
      </c>
      <c r="C18" s="1" t="s">
        <v>29</v>
      </c>
      <c r="D18" s="1">
        <v>0.8165</v>
      </c>
      <c r="E18" s="1" t="s">
        <v>60</v>
      </c>
      <c r="F18" s="1"/>
      <c r="G18" s="1"/>
      <c r="H18" s="1"/>
      <c r="I18" s="1"/>
      <c r="J18" s="6"/>
    </row>
    <row r="19" spans="1:10" ht="15.6" customHeight="1">
      <c r="A19" s="1">
        <v>3</v>
      </c>
      <c r="B19" s="1" t="s">
        <v>10</v>
      </c>
      <c r="C19" s="1" t="s">
        <v>26</v>
      </c>
      <c r="D19" s="1">
        <v>0.82640000000000002</v>
      </c>
      <c r="E19" s="1"/>
      <c r="F19" s="1"/>
      <c r="G19" s="1"/>
      <c r="H19" s="1"/>
      <c r="I19" s="1"/>
      <c r="J19" s="6"/>
    </row>
    <row r="20" spans="1:10" ht="15.6" customHeight="1">
      <c r="A20" s="1">
        <v>8</v>
      </c>
      <c r="B20" s="1" t="s">
        <v>3</v>
      </c>
      <c r="C20" s="1" t="s">
        <v>26</v>
      </c>
      <c r="D20" s="1">
        <v>0.82640000000000002</v>
      </c>
      <c r="E20" s="1"/>
      <c r="F20" s="1"/>
      <c r="G20" s="1"/>
      <c r="H20" s="1"/>
      <c r="I20" s="1"/>
      <c r="J20" s="6"/>
    </row>
    <row r="21" spans="1:10" ht="15.6" customHeight="1">
      <c r="A21" s="1">
        <v>13</v>
      </c>
      <c r="B21" s="1" t="s">
        <v>9</v>
      </c>
      <c r="C21" s="1" t="s">
        <v>26</v>
      </c>
      <c r="D21" s="1">
        <v>0.82640000000000002</v>
      </c>
      <c r="E21" s="1"/>
      <c r="F21" s="1"/>
      <c r="G21" s="1"/>
      <c r="H21" s="1"/>
      <c r="I21" s="1"/>
      <c r="J21" s="6"/>
    </row>
    <row r="22" spans="1:10" ht="15.6" customHeight="1">
      <c r="A22" s="1">
        <v>15</v>
      </c>
      <c r="B22" s="1" t="s">
        <v>12</v>
      </c>
      <c r="C22" s="1" t="s">
        <v>28</v>
      </c>
      <c r="D22" s="1">
        <v>0.97729999999999995</v>
      </c>
      <c r="E22" s="1"/>
      <c r="F22" s="1"/>
      <c r="G22" s="1"/>
      <c r="H22" s="1"/>
      <c r="I22" s="1"/>
      <c r="J22" s="6"/>
    </row>
    <row r="23" spans="1:10" ht="15.6" customHeight="1">
      <c r="A23" s="1">
        <v>16</v>
      </c>
      <c r="B23" s="1" t="s">
        <v>13</v>
      </c>
      <c r="C23" s="1" t="s">
        <v>28</v>
      </c>
      <c r="D23" s="1">
        <v>0.97729999999999995</v>
      </c>
      <c r="E23" s="1"/>
      <c r="F23" s="1"/>
      <c r="G23" s="1"/>
      <c r="H23" s="1"/>
      <c r="I23" s="1"/>
      <c r="J23" s="6"/>
    </row>
    <row r="24" spans="1:10" ht="15.6" customHeight="1">
      <c r="A24" s="1">
        <v>18</v>
      </c>
      <c r="B24" s="1" t="s">
        <v>16</v>
      </c>
      <c r="C24" s="1" t="s">
        <v>26</v>
      </c>
      <c r="D24" s="1">
        <v>0.82640000000000002</v>
      </c>
      <c r="E24" s="1"/>
      <c r="F24" s="1"/>
      <c r="G24" s="1"/>
      <c r="H24" s="1"/>
      <c r="I24" s="1"/>
      <c r="J24" s="6"/>
    </row>
    <row r="25" spans="1:10" ht="15.6" customHeight="1">
      <c r="A25" s="1">
        <v>19</v>
      </c>
      <c r="B25" s="1" t="s">
        <v>17</v>
      </c>
      <c r="C25" s="1" t="s">
        <v>26</v>
      </c>
      <c r="D25" s="1">
        <v>0.82640000000000002</v>
      </c>
      <c r="E25" s="1"/>
      <c r="F25" s="1"/>
      <c r="G25" s="1"/>
      <c r="H25" s="1"/>
      <c r="I25" s="1"/>
      <c r="J25" s="6"/>
    </row>
    <row r="26" spans="1:10" ht="15.6" customHeight="1">
      <c r="A26" s="1">
        <v>21</v>
      </c>
      <c r="B26" s="1" t="s">
        <v>20</v>
      </c>
      <c r="C26" s="1" t="s">
        <v>26</v>
      </c>
      <c r="D26" s="1">
        <v>0.82640000000000002</v>
      </c>
      <c r="E26" s="1"/>
      <c r="F26" s="1"/>
      <c r="G26" s="1"/>
      <c r="H26" s="1"/>
      <c r="I26" s="1"/>
      <c r="J26" s="6"/>
    </row>
    <row r="27" spans="1:10" ht="15.6" customHeight="1">
      <c r="A27" s="1"/>
      <c r="B27" s="1"/>
      <c r="C27" s="1"/>
      <c r="D27" s="1"/>
      <c r="E27" s="1"/>
      <c r="F27" s="1"/>
      <c r="G27" s="1"/>
      <c r="H27" s="1"/>
      <c r="I27" s="1"/>
      <c r="J27" s="6"/>
    </row>
    <row r="28" spans="1:10" ht="15.6" customHeight="1">
      <c r="A28" s="1"/>
      <c r="B28" s="1"/>
      <c r="C28" s="1"/>
      <c r="D28" s="1"/>
      <c r="E28" s="1"/>
      <c r="F28" s="1"/>
      <c r="G28" s="1"/>
      <c r="H28" s="1"/>
      <c r="I28" s="1"/>
      <c r="J28" s="6"/>
    </row>
    <row r="29" spans="1:10" ht="15.6" customHeight="1">
      <c r="A29" s="1"/>
      <c r="B29" s="1"/>
      <c r="C29" s="1"/>
      <c r="D29" s="1"/>
      <c r="E29" s="1"/>
      <c r="F29" s="1"/>
      <c r="G29" s="1"/>
      <c r="H29" s="1"/>
      <c r="I29" s="1"/>
      <c r="J29" s="6"/>
    </row>
    <row r="30" spans="1:10" s="3" customFormat="1" ht="31.5">
      <c r="A30" s="2" t="s">
        <v>51</v>
      </c>
      <c r="B30" s="2" t="s">
        <v>52</v>
      </c>
      <c r="C30" s="2" t="s">
        <v>53</v>
      </c>
      <c r="D30" s="2" t="s">
        <v>54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76</v>
      </c>
      <c r="J30" s="5" t="s">
        <v>59</v>
      </c>
    </row>
    <row r="31" spans="1:10" ht="15.6" customHeight="1">
      <c r="A31" s="1">
        <v>38</v>
      </c>
      <c r="B31" s="1" t="s">
        <v>44</v>
      </c>
      <c r="C31" s="1" t="s">
        <v>31</v>
      </c>
      <c r="D31" s="1">
        <v>1</v>
      </c>
      <c r="E31" s="1">
        <v>29.31</v>
      </c>
      <c r="F31" s="1">
        <v>29.69</v>
      </c>
      <c r="G31" s="1">
        <v>29.59</v>
      </c>
      <c r="H31" s="6">
        <f>SUM(G31+E31)</f>
        <v>58.9</v>
      </c>
      <c r="I31" s="1"/>
      <c r="J31" s="6" t="s">
        <v>62</v>
      </c>
    </row>
    <row r="32" spans="1:10" ht="15.6" customHeight="1">
      <c r="A32" s="4">
        <v>99</v>
      </c>
      <c r="B32" s="4" t="s">
        <v>61</v>
      </c>
      <c r="C32" s="1"/>
      <c r="D32" s="1"/>
      <c r="E32" s="1">
        <v>31.47</v>
      </c>
      <c r="F32" s="1">
        <v>31.9</v>
      </c>
      <c r="G32" s="1">
        <v>35.159999999999997</v>
      </c>
      <c r="H32" s="6">
        <f>SUM(E32:F32)</f>
        <v>63.37</v>
      </c>
      <c r="I32" s="1"/>
      <c r="J32" s="6" t="s">
        <v>70</v>
      </c>
    </row>
    <row r="33" spans="1:10" ht="15.6" customHeight="1">
      <c r="A33" s="1">
        <v>39</v>
      </c>
      <c r="B33" s="1" t="s">
        <v>45</v>
      </c>
      <c r="C33" s="1" t="s">
        <v>31</v>
      </c>
      <c r="D33" s="1">
        <v>1</v>
      </c>
      <c r="E33" s="1">
        <v>34.58</v>
      </c>
      <c r="F33" s="1">
        <v>34.03</v>
      </c>
      <c r="G33" s="1">
        <v>34.299999999999997</v>
      </c>
      <c r="H33" s="6">
        <f>SUM(F33:G33)</f>
        <v>68.33</v>
      </c>
      <c r="I33" s="1"/>
      <c r="J33" s="6" t="s">
        <v>71</v>
      </c>
    </row>
    <row r="34" spans="1:10" ht="15.6" customHeight="1">
      <c r="A34" s="1">
        <v>27</v>
      </c>
      <c r="B34" s="1" t="s">
        <v>33</v>
      </c>
      <c r="C34" s="1" t="s">
        <v>31</v>
      </c>
      <c r="D34" s="1">
        <v>1</v>
      </c>
      <c r="E34" s="1">
        <v>36.35</v>
      </c>
      <c r="F34" s="1">
        <v>35.19</v>
      </c>
      <c r="G34" s="1">
        <v>36.49</v>
      </c>
      <c r="H34" s="6">
        <f>SUM(E34:F34)</f>
        <v>71.539999999999992</v>
      </c>
      <c r="I34" s="1"/>
      <c r="J34" s="6" t="s">
        <v>64</v>
      </c>
    </row>
    <row r="35" spans="1:10" ht="15.6" customHeight="1">
      <c r="A35" s="1">
        <v>41</v>
      </c>
      <c r="B35" s="1" t="s">
        <v>47</v>
      </c>
      <c r="C35" s="1" t="s">
        <v>31</v>
      </c>
      <c r="D35" s="1">
        <v>1</v>
      </c>
      <c r="E35" s="1">
        <v>36.06</v>
      </c>
      <c r="F35" s="1">
        <v>35.65</v>
      </c>
      <c r="G35" s="1">
        <v>40.76</v>
      </c>
      <c r="H35" s="6">
        <f>SUM(E35:F35)</f>
        <v>71.710000000000008</v>
      </c>
      <c r="I35" s="1"/>
      <c r="J35" s="6" t="s">
        <v>66</v>
      </c>
    </row>
    <row r="36" spans="1:10" ht="15.6" customHeight="1">
      <c r="A36" s="1">
        <v>32</v>
      </c>
      <c r="B36" s="1" t="s">
        <v>38</v>
      </c>
      <c r="C36" s="1" t="s">
        <v>31</v>
      </c>
      <c r="D36" s="1">
        <v>1</v>
      </c>
      <c r="E36" s="1">
        <v>37.19</v>
      </c>
      <c r="F36" s="1">
        <v>36.479999999999997</v>
      </c>
      <c r="G36" s="1"/>
      <c r="H36" s="6">
        <f>SUM(E36:G36)</f>
        <v>73.669999999999987</v>
      </c>
      <c r="I36" s="1"/>
      <c r="J36" s="6" t="s">
        <v>68</v>
      </c>
    </row>
    <row r="37" spans="1:10" ht="15.6" customHeight="1">
      <c r="A37" s="1">
        <v>28</v>
      </c>
      <c r="B37" s="1" t="s">
        <v>34</v>
      </c>
      <c r="C37" s="1" t="s">
        <v>31</v>
      </c>
      <c r="D37" s="1">
        <v>1</v>
      </c>
      <c r="E37" s="1">
        <v>38.71</v>
      </c>
      <c r="F37" s="1">
        <v>37.700000000000003</v>
      </c>
      <c r="G37" s="1">
        <v>37.72</v>
      </c>
      <c r="H37" s="6">
        <f>SUM(F37:G37)</f>
        <v>75.42</v>
      </c>
      <c r="I37" s="1"/>
      <c r="J37" s="6" t="s">
        <v>72</v>
      </c>
    </row>
    <row r="38" spans="1:10" ht="15.6" customHeight="1">
      <c r="A38" s="1">
        <v>34</v>
      </c>
      <c r="B38" s="1" t="s">
        <v>40</v>
      </c>
      <c r="C38" s="1" t="s">
        <v>31</v>
      </c>
      <c r="D38" s="1">
        <v>1</v>
      </c>
      <c r="E38" s="1">
        <v>37.49</v>
      </c>
      <c r="F38" s="1">
        <v>38.04</v>
      </c>
      <c r="G38" s="1">
        <v>38.5</v>
      </c>
      <c r="H38" s="6">
        <f>SUM(E38:F38)</f>
        <v>75.53</v>
      </c>
      <c r="I38" s="1"/>
      <c r="J38" s="6" t="s">
        <v>73</v>
      </c>
    </row>
    <row r="39" spans="1:10" ht="15.6" customHeight="1">
      <c r="A39" s="1">
        <v>42</v>
      </c>
      <c r="B39" s="1" t="s">
        <v>48</v>
      </c>
      <c r="C39" s="1" t="s">
        <v>31</v>
      </c>
      <c r="D39" s="1">
        <v>1</v>
      </c>
      <c r="E39" s="1">
        <v>40.299999999999997</v>
      </c>
      <c r="F39" s="1">
        <v>38.57</v>
      </c>
      <c r="G39" s="1"/>
      <c r="H39" s="6">
        <f>SUM(E39:G39)</f>
        <v>78.87</v>
      </c>
      <c r="I39" s="1"/>
      <c r="J39" s="6" t="s">
        <v>67</v>
      </c>
    </row>
    <row r="40" spans="1:10" ht="15.6" customHeight="1">
      <c r="A40" s="1">
        <v>30</v>
      </c>
      <c r="B40" s="1" t="s">
        <v>36</v>
      </c>
      <c r="C40" s="1" t="s">
        <v>31</v>
      </c>
      <c r="D40" s="1">
        <v>1</v>
      </c>
      <c r="E40" s="1">
        <v>40.630000000000003</v>
      </c>
      <c r="F40" s="1">
        <v>38.69</v>
      </c>
      <c r="G40" s="1">
        <v>41.17</v>
      </c>
      <c r="H40" s="6">
        <f>SUM(E40:F40)</f>
        <v>79.319999999999993</v>
      </c>
      <c r="I40" s="1"/>
      <c r="J40" s="6" t="s">
        <v>69</v>
      </c>
    </row>
    <row r="41" spans="1:10" ht="15.6" customHeight="1">
      <c r="A41" s="1">
        <v>35</v>
      </c>
      <c r="B41" s="1" t="s">
        <v>41</v>
      </c>
      <c r="C41" s="1" t="s">
        <v>31</v>
      </c>
      <c r="D41" s="1">
        <v>1</v>
      </c>
      <c r="E41" s="1">
        <v>41.46</v>
      </c>
      <c r="F41" s="1">
        <v>40.1</v>
      </c>
      <c r="G41" s="1"/>
      <c r="H41" s="6">
        <f>SUM(E41:G41)</f>
        <v>81.56</v>
      </c>
      <c r="I41" s="1"/>
      <c r="J41" s="6" t="s">
        <v>63</v>
      </c>
    </row>
    <row r="42" spans="1:10" ht="15.6" customHeight="1">
      <c r="A42" s="1">
        <v>29</v>
      </c>
      <c r="B42" s="1" t="s">
        <v>35</v>
      </c>
      <c r="C42" s="1" t="s">
        <v>31</v>
      </c>
      <c r="D42" s="1">
        <v>1</v>
      </c>
      <c r="E42" s="1">
        <v>42.14</v>
      </c>
      <c r="F42" s="1">
        <v>41.47</v>
      </c>
      <c r="G42" s="1"/>
      <c r="H42" s="6">
        <f>SUM(E42:G42)</f>
        <v>83.61</v>
      </c>
      <c r="I42" s="1"/>
      <c r="J42" s="6" t="s">
        <v>74</v>
      </c>
    </row>
    <row r="43" spans="1:10" ht="15.6" customHeight="1">
      <c r="A43" s="1">
        <v>26</v>
      </c>
      <c r="B43" s="1" t="s">
        <v>32</v>
      </c>
      <c r="C43" s="1" t="s">
        <v>31</v>
      </c>
      <c r="D43" s="1">
        <v>1</v>
      </c>
      <c r="E43" s="1">
        <v>42.19</v>
      </c>
      <c r="F43" s="1">
        <v>41.58</v>
      </c>
      <c r="G43" s="1"/>
      <c r="H43" s="6">
        <f>SUM(E43:G43)</f>
        <v>83.77</v>
      </c>
      <c r="I43" s="1"/>
      <c r="J43" s="6" t="s">
        <v>75</v>
      </c>
    </row>
    <row r="44" spans="1:10" ht="15.6" customHeight="1">
      <c r="A44" s="1">
        <v>31</v>
      </c>
      <c r="B44" s="1" t="s">
        <v>37</v>
      </c>
      <c r="C44" s="1" t="s">
        <v>31</v>
      </c>
      <c r="D44" s="1">
        <v>1</v>
      </c>
      <c r="E44" s="1"/>
      <c r="F44" s="1"/>
      <c r="G44" s="1"/>
      <c r="H44" s="1"/>
      <c r="I44" s="1"/>
      <c r="J44" s="6"/>
    </row>
    <row r="45" spans="1:10" ht="15.6" customHeight="1">
      <c r="A45" s="1">
        <v>33</v>
      </c>
      <c r="B45" s="1" t="s">
        <v>39</v>
      </c>
      <c r="C45" s="1" t="s">
        <v>31</v>
      </c>
      <c r="D45" s="1">
        <v>1</v>
      </c>
      <c r="E45" s="1"/>
      <c r="F45" s="1"/>
      <c r="G45" s="1"/>
      <c r="H45" s="1"/>
      <c r="I45" s="1"/>
      <c r="J45" s="6"/>
    </row>
    <row r="46" spans="1:10" ht="15.6" customHeight="1">
      <c r="A46" s="1">
        <v>36</v>
      </c>
      <c r="B46" s="1" t="s">
        <v>42</v>
      </c>
      <c r="C46" s="1" t="s">
        <v>31</v>
      </c>
      <c r="D46" s="1">
        <v>1</v>
      </c>
      <c r="E46" s="1"/>
      <c r="F46" s="1"/>
      <c r="G46" s="1"/>
      <c r="H46" s="1"/>
      <c r="I46" s="1"/>
      <c r="J46" s="6"/>
    </row>
    <row r="47" spans="1:10" ht="15.6" customHeight="1">
      <c r="A47" s="1">
        <v>37</v>
      </c>
      <c r="B47" s="1" t="s">
        <v>43</v>
      </c>
      <c r="C47" s="1" t="s">
        <v>31</v>
      </c>
      <c r="D47" s="1">
        <v>1</v>
      </c>
      <c r="E47" s="1">
        <v>56.68</v>
      </c>
      <c r="F47" s="1"/>
      <c r="G47" s="1"/>
      <c r="H47" s="1"/>
      <c r="I47" s="1"/>
      <c r="J47" s="6"/>
    </row>
    <row r="48" spans="1:10" ht="15.6" customHeight="1">
      <c r="A48" s="1">
        <v>40</v>
      </c>
      <c r="B48" s="1" t="s">
        <v>46</v>
      </c>
      <c r="C48" s="1" t="s">
        <v>31</v>
      </c>
      <c r="D48" s="1">
        <v>1</v>
      </c>
      <c r="E48" s="1"/>
      <c r="F48" s="1"/>
      <c r="G48" s="1"/>
      <c r="H48" s="1"/>
      <c r="I48" s="1"/>
      <c r="J48" s="6"/>
    </row>
    <row r="49" spans="1:10" ht="15.6" customHeight="1">
      <c r="A49" s="1">
        <v>43</v>
      </c>
      <c r="B49" s="1" t="s">
        <v>49</v>
      </c>
      <c r="C49" s="1" t="s">
        <v>31</v>
      </c>
      <c r="D49" s="1">
        <v>1</v>
      </c>
      <c r="E49" s="1"/>
      <c r="F49" s="1"/>
      <c r="G49" s="1"/>
      <c r="H49" s="1"/>
      <c r="I49" s="1"/>
      <c r="J49" s="6"/>
    </row>
    <row r="50" spans="1:10">
      <c r="A50" s="1">
        <v>44</v>
      </c>
      <c r="B50" s="1" t="s">
        <v>50</v>
      </c>
      <c r="C50" s="1" t="s">
        <v>31</v>
      </c>
      <c r="D50" s="1">
        <v>1</v>
      </c>
      <c r="E50" s="1"/>
      <c r="F50" s="1"/>
      <c r="G50" s="1"/>
      <c r="H50" s="1"/>
      <c r="I50" s="1"/>
      <c r="J50" s="6"/>
    </row>
  </sheetData>
  <sortState ref="A29:H48">
    <sortCondition ref="H29:H48"/>
  </sortState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Jože</cp:lastModifiedBy>
  <cp:lastPrinted>2018-01-29T12:08:48Z</cp:lastPrinted>
  <dcterms:created xsi:type="dcterms:W3CDTF">2018-01-23T17:58:13Z</dcterms:created>
  <dcterms:modified xsi:type="dcterms:W3CDTF">2018-01-29T18:04:33Z</dcterms:modified>
</cp:coreProperties>
</file>