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 activeTab="4"/>
  </bookViews>
  <sheets>
    <sheet name="MOŠKI" sheetId="6" r:id="rId1"/>
    <sheet name="VETERAN" sheetId="7" r:id="rId2"/>
    <sheet name="TETRA" sheetId="8" r:id="rId3"/>
    <sheet name="ŽENSKE" sheetId="9" r:id="rId4"/>
    <sheet name="EKIPNO1" sheetId="10" r:id="rId5"/>
  </sheets>
  <definedNames>
    <definedName name="_xlnm._FilterDatabase" localSheetId="0" hidden="1">MOŠKI!$B$7:$G$7</definedName>
    <definedName name="_xlnm._FilterDatabase" localSheetId="2" hidden="1">TETRA!$B$7:$G$7</definedName>
    <definedName name="_xlnm._FilterDatabase" localSheetId="1" hidden="1">VETERAN!$B$7:$G$7</definedName>
    <definedName name="_xlnm._FilterDatabase" localSheetId="3" hidden="1">ŽENSKE!$B$7:$G$7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0" l="1"/>
  <c r="H63" i="10"/>
  <c r="H62" i="10"/>
  <c r="H58" i="10" s="1"/>
  <c r="H61" i="10"/>
  <c r="H60" i="10"/>
  <c r="G58" i="10"/>
  <c r="F58" i="10"/>
  <c r="E58" i="10"/>
  <c r="H56" i="10"/>
  <c r="H55" i="10"/>
  <c r="H54" i="10"/>
  <c r="H50" i="10" s="1"/>
  <c r="H53" i="10"/>
  <c r="H52" i="10"/>
  <c r="G50" i="10"/>
  <c r="F50" i="10"/>
  <c r="E50" i="10"/>
  <c r="H45" i="10"/>
  <c r="H44" i="10"/>
  <c r="H43" i="10"/>
  <c r="H39" i="10" s="1"/>
  <c r="H42" i="10"/>
  <c r="H41" i="10"/>
  <c r="G39" i="10"/>
  <c r="F39" i="10"/>
  <c r="E39" i="10"/>
  <c r="F16" i="7"/>
  <c r="F17" i="7"/>
  <c r="H37" i="10"/>
  <c r="H36" i="10"/>
  <c r="H35" i="10"/>
  <c r="H31" i="10" s="1"/>
  <c r="H34" i="10"/>
  <c r="H33" i="10"/>
  <c r="G31" i="10"/>
  <c r="F31" i="10"/>
  <c r="E31" i="10"/>
  <c r="H29" i="10"/>
  <c r="H28" i="10"/>
  <c r="H27" i="10"/>
  <c r="H26" i="10"/>
  <c r="H25" i="10"/>
  <c r="H23" i="10"/>
  <c r="G23" i="10"/>
  <c r="F23" i="10"/>
  <c r="E23" i="10"/>
  <c r="H21" i="10"/>
  <c r="H20" i="10"/>
  <c r="H19" i="10"/>
  <c r="H15" i="10" s="1"/>
  <c r="H18" i="10"/>
  <c r="H17" i="10"/>
  <c r="G15" i="10"/>
  <c r="F15" i="10"/>
  <c r="E15" i="10"/>
  <c r="H13" i="10"/>
  <c r="H12" i="10"/>
  <c r="H11" i="10"/>
  <c r="H10" i="10"/>
  <c r="H9" i="10"/>
  <c r="H7" i="10"/>
  <c r="G7" i="10"/>
  <c r="F7" i="10"/>
  <c r="E7" i="10"/>
  <c r="F26" i="6" l="1"/>
  <c r="F19" i="6"/>
  <c r="F22" i="6"/>
  <c r="F20" i="6"/>
  <c r="F12" i="8"/>
  <c r="F9" i="8"/>
  <c r="F11" i="8"/>
  <c r="F10" i="8"/>
  <c r="F8" i="8"/>
  <c r="F18" i="7"/>
  <c r="F14" i="7"/>
  <c r="F9" i="7"/>
  <c r="F10" i="7"/>
  <c r="F12" i="7"/>
  <c r="F15" i="7"/>
  <c r="F13" i="7"/>
  <c r="F8" i="7"/>
  <c r="F11" i="7"/>
  <c r="F17" i="6"/>
  <c r="F14" i="6"/>
  <c r="F21" i="6"/>
  <c r="F25" i="6"/>
  <c r="F11" i="6"/>
  <c r="F8" i="6"/>
  <c r="F10" i="6"/>
  <c r="F23" i="6"/>
  <c r="F15" i="6"/>
  <c r="F9" i="6"/>
  <c r="F18" i="6"/>
  <c r="F24" i="6"/>
  <c r="F16" i="6"/>
  <c r="F13" i="6"/>
  <c r="F12" i="6"/>
  <c r="F11" i="9"/>
  <c r="F8" i="9"/>
  <c r="F12" i="9"/>
  <c r="F9" i="9"/>
  <c r="F10" i="9"/>
  <c r="F13" i="9"/>
</calcChain>
</file>

<file path=xl/sharedStrings.xml><?xml version="1.0" encoding="utf-8"?>
<sst xmlns="http://schemas.openxmlformats.org/spreadsheetml/2006/main" count="173" uniqueCount="99">
  <si>
    <t>R</t>
  </si>
  <si>
    <t>Mesto</t>
  </si>
  <si>
    <t>Klub  -Priimek in ime</t>
  </si>
  <si>
    <t>Prazne</t>
  </si>
  <si>
    <t>Polno</t>
  </si>
  <si>
    <t>Čiščenje</t>
  </si>
  <si>
    <t>Skupaj</t>
  </si>
  <si>
    <t>Evidenčna št.</t>
  </si>
  <si>
    <t>Priimek in ime</t>
  </si>
  <si>
    <t>Klub</t>
  </si>
  <si>
    <t xml:space="preserve"> TEKMOVANJE  DRUŠTVA PARAPLEGIKOV  SLOVENIJE</t>
  </si>
  <si>
    <t>Celje, 18.03.2022</t>
  </si>
  <si>
    <t>DP  JZŠ</t>
  </si>
  <si>
    <t>Roman HRŽENJAK</t>
  </si>
  <si>
    <t>Zoran ŠTRUCLIN</t>
  </si>
  <si>
    <t>Zdenko LILEK</t>
  </si>
  <si>
    <t>Damjan HRČEK</t>
  </si>
  <si>
    <t>Miran JERNEJŠEK</t>
  </si>
  <si>
    <t>DP  LJUBLJANA</t>
  </si>
  <si>
    <t>Štefan GLAVAN</t>
  </si>
  <si>
    <t>Senka IVANIŠEVIČ</t>
  </si>
  <si>
    <t>Janez KOKALJ</t>
  </si>
  <si>
    <t>Viktor RUPNIK</t>
  </si>
  <si>
    <t>DP  DBKIP</t>
  </si>
  <si>
    <t>Tone KANC</t>
  </si>
  <si>
    <t>Gašper PEČEK</t>
  </si>
  <si>
    <t>Martina GLAVIČ</t>
  </si>
  <si>
    <t>Franc KUHELJ</t>
  </si>
  <si>
    <t>DP  PIP</t>
  </si>
  <si>
    <t>Ludvik ŠKRABAN</t>
  </si>
  <si>
    <t>Franc BOROVNJAK</t>
  </si>
  <si>
    <t>Marta JANEŽIČ</t>
  </si>
  <si>
    <t>Ernest PUCKO</t>
  </si>
  <si>
    <t>DP  KOROŠKA</t>
  </si>
  <si>
    <t>Srečko KOTNIK</t>
  </si>
  <si>
    <t>Igor KASNIK</t>
  </si>
  <si>
    <t>Sandi REBERNIK</t>
  </si>
  <si>
    <t>Robert CAFUTA</t>
  </si>
  <si>
    <t>DP  IIK</t>
  </si>
  <si>
    <t>Siniša JEREMIČ</t>
  </si>
  <si>
    <t>Srečko PETKOVŠEK</t>
  </si>
  <si>
    <t>Damjan ŽERJAV</t>
  </si>
  <si>
    <t>Boško BOŽIČ</t>
  </si>
  <si>
    <t>POLNO</t>
  </si>
  <si>
    <t>ČIŠČENJE</t>
  </si>
  <si>
    <t>SKUPAJ</t>
  </si>
  <si>
    <t>PRAZNE</t>
  </si>
  <si>
    <t>Roman  HRŽENJAK</t>
  </si>
  <si>
    <t>Zoran  ŠTRUCLIN</t>
  </si>
  <si>
    <t>Sanjin  PERNIČ</t>
  </si>
  <si>
    <t>Janez  JANŽIČ</t>
  </si>
  <si>
    <t>Zdenko  LILEK</t>
  </si>
  <si>
    <t>Miran  JERNEJŠEK</t>
  </si>
  <si>
    <t>Esad  HUSIČ</t>
  </si>
  <si>
    <t>Viktor  RUPNIK</t>
  </si>
  <si>
    <t>Tone  KANC</t>
  </si>
  <si>
    <t xml:space="preserve">Gašper  PEČEK  </t>
  </si>
  <si>
    <t>DP DBKIP</t>
  </si>
  <si>
    <t>Dušan  SLANA</t>
  </si>
  <si>
    <t>Andrej  GORZA</t>
  </si>
  <si>
    <t>Srečko  KOTNIK</t>
  </si>
  <si>
    <t>Igor  KASNIK</t>
  </si>
  <si>
    <t>Sandi  REBERNIK</t>
  </si>
  <si>
    <t>Srečko  PETKOVŠEK</t>
  </si>
  <si>
    <t>Damjan  ŽERJAV</t>
  </si>
  <si>
    <t>Kristijan  ZADEL</t>
  </si>
  <si>
    <t>Anton  URBANC</t>
  </si>
  <si>
    <t>Marjan  ROMIH</t>
  </si>
  <si>
    <t>DP JZŠ</t>
  </si>
  <si>
    <t>Feliks  BURGAR</t>
  </si>
  <si>
    <t>Adam  DMIROVIČ</t>
  </si>
  <si>
    <t>Janez  KOKALJ</t>
  </si>
  <si>
    <t>Franc  KUHELJ</t>
  </si>
  <si>
    <t>Ludvik  ŠKRABAN</t>
  </si>
  <si>
    <t>Franc  BOROVNJAK</t>
  </si>
  <si>
    <t>Ernest  PUCKO</t>
  </si>
  <si>
    <t>Robert  CAFUTA</t>
  </si>
  <si>
    <t>Boško  BOŽIČ</t>
  </si>
  <si>
    <t>Aleš  POVŠE</t>
  </si>
  <si>
    <t>Damjan  HERČEK</t>
  </si>
  <si>
    <t>Franc  BAUM</t>
  </si>
  <si>
    <t>Siniša  JEREMIĆ</t>
  </si>
  <si>
    <t>Henrik  PLANK</t>
  </si>
  <si>
    <t>Marija  KEREC</t>
  </si>
  <si>
    <t>Nataša  GODEC</t>
  </si>
  <si>
    <t>Senka  IVANIŠEVIČ</t>
  </si>
  <si>
    <t>Majda  RAVNIKAR</t>
  </si>
  <si>
    <t>Martina  GLAVIČ</t>
  </si>
  <si>
    <t>Marta  JANEŽIČ</t>
  </si>
  <si>
    <t>MOŠKI</t>
  </si>
  <si>
    <t>VETERANI</t>
  </si>
  <si>
    <t>TETRA</t>
  </si>
  <si>
    <t>ŽENSKE</t>
  </si>
  <si>
    <t>DP  PODRAVSKA</t>
  </si>
  <si>
    <t>DP PODRAVSKA</t>
  </si>
  <si>
    <t>DP  PODRVSKA</t>
  </si>
  <si>
    <t>Nataša GODEC</t>
  </si>
  <si>
    <t>Marjan ROMIH</t>
  </si>
  <si>
    <t xml:space="preserve">A leš POVŠE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</si>
</sst>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b/>
      <i/>
      <sz val="12"/>
      <color theme="1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H26"/>
  <sheetViews>
    <sheetView workbookViewId="0">
      <selection activeCell="G25" sqref="G25"/>
    </sheetView>
  </sheetViews>
  <sheetFormatPr defaultRowHeight="15" x14ac:dyDescent="0.25"/>
  <cols>
    <col min="1" max="1" width="4.7109375" customWidth="1"/>
    <col min="2" max="3" width="20.85546875" customWidth="1"/>
    <col min="4" max="6" width="7.28515625" customWidth="1"/>
    <col min="7" max="7" width="6" customWidth="1"/>
  </cols>
  <sheetData>
    <row r="2" spans="1:8" ht="15.75" x14ac:dyDescent="0.25">
      <c r="A2" s="55" t="s">
        <v>10</v>
      </c>
      <c r="B2" s="55"/>
      <c r="C2" s="55"/>
      <c r="D2" s="55"/>
      <c r="E2" s="55"/>
      <c r="F2" s="55"/>
      <c r="G2" s="55"/>
      <c r="H2" s="55"/>
    </row>
    <row r="3" spans="1:8" ht="15.75" x14ac:dyDescent="0.25">
      <c r="A3" s="55" t="s">
        <v>11</v>
      </c>
      <c r="B3" s="56"/>
      <c r="C3" s="56"/>
      <c r="D3" s="56"/>
      <c r="E3" s="56"/>
      <c r="F3" s="56"/>
      <c r="G3" s="56"/>
      <c r="H3" s="56"/>
    </row>
    <row r="4" spans="1:8" x14ac:dyDescent="0.25">
      <c r="A4" s="35"/>
      <c r="B4" s="35"/>
      <c r="C4" s="35"/>
      <c r="D4" s="35"/>
      <c r="E4" s="35"/>
      <c r="F4" s="35"/>
      <c r="G4" s="35"/>
      <c r="H4" s="35"/>
    </row>
    <row r="5" spans="1:8" s="35" customFormat="1" x14ac:dyDescent="0.25">
      <c r="B5" s="54" t="s">
        <v>89</v>
      </c>
    </row>
    <row r="6" spans="1:8" x14ac:dyDescent="0.25">
      <c r="A6" s="35"/>
      <c r="B6" s="35"/>
      <c r="C6" s="35"/>
      <c r="D6" s="35"/>
      <c r="E6" s="35"/>
      <c r="F6" s="35"/>
      <c r="G6" s="35"/>
      <c r="H6" s="35"/>
    </row>
    <row r="7" spans="1:8" x14ac:dyDescent="0.25">
      <c r="A7" s="27" t="s">
        <v>1</v>
      </c>
      <c r="B7" s="27" t="s">
        <v>8</v>
      </c>
      <c r="C7" s="27" t="s">
        <v>9</v>
      </c>
      <c r="D7" s="27" t="s">
        <v>43</v>
      </c>
      <c r="E7" s="27" t="s">
        <v>44</v>
      </c>
      <c r="F7" s="27" t="s">
        <v>45</v>
      </c>
      <c r="G7" s="27" t="s">
        <v>46</v>
      </c>
      <c r="H7" s="35"/>
    </row>
    <row r="8" spans="1:8" x14ac:dyDescent="0.25">
      <c r="A8" s="29">
        <v>1</v>
      </c>
      <c r="B8" s="28" t="s">
        <v>55</v>
      </c>
      <c r="C8" s="30" t="s">
        <v>23</v>
      </c>
      <c r="D8" s="31">
        <v>310</v>
      </c>
      <c r="E8" s="48">
        <v>129</v>
      </c>
      <c r="F8" s="49">
        <f>D8+E8</f>
        <v>439</v>
      </c>
      <c r="G8" s="49">
        <v>17</v>
      </c>
      <c r="H8" s="35"/>
    </row>
    <row r="9" spans="1:8" x14ac:dyDescent="0.25">
      <c r="A9" s="29">
        <v>2</v>
      </c>
      <c r="B9" s="28" t="s">
        <v>52</v>
      </c>
      <c r="C9" s="30" t="s">
        <v>94</v>
      </c>
      <c r="D9" s="31">
        <v>297</v>
      </c>
      <c r="E9" s="48">
        <v>131</v>
      </c>
      <c r="F9" s="49">
        <f>D9+E9</f>
        <v>428</v>
      </c>
      <c r="G9" s="49">
        <v>10</v>
      </c>
      <c r="H9" s="35"/>
    </row>
    <row r="10" spans="1:8" x14ac:dyDescent="0.25">
      <c r="A10" s="29">
        <v>3</v>
      </c>
      <c r="B10" s="28" t="s">
        <v>54</v>
      </c>
      <c r="C10" s="30" t="s">
        <v>18</v>
      </c>
      <c r="D10" s="31">
        <v>304</v>
      </c>
      <c r="E10" s="48">
        <v>117</v>
      </c>
      <c r="F10" s="49">
        <f>D10+E10</f>
        <v>421</v>
      </c>
      <c r="G10" s="49">
        <v>22</v>
      </c>
      <c r="H10" s="35"/>
    </row>
    <row r="11" spans="1:8" x14ac:dyDescent="0.25">
      <c r="A11" s="29">
        <v>4</v>
      </c>
      <c r="B11" s="28" t="s">
        <v>56</v>
      </c>
      <c r="C11" s="30" t="s">
        <v>57</v>
      </c>
      <c r="D11" s="31">
        <v>299</v>
      </c>
      <c r="E11" s="48">
        <v>115</v>
      </c>
      <c r="F11" s="49">
        <f>D11+E11</f>
        <v>414</v>
      </c>
      <c r="G11" s="49">
        <v>15</v>
      </c>
      <c r="H11" s="35"/>
    </row>
    <row r="12" spans="1:8" x14ac:dyDescent="0.25">
      <c r="A12" s="29">
        <v>5</v>
      </c>
      <c r="B12" s="28" t="s">
        <v>47</v>
      </c>
      <c r="C12" s="30" t="s">
        <v>12</v>
      </c>
      <c r="D12" s="31">
        <v>289</v>
      </c>
      <c r="E12" s="48">
        <v>107</v>
      </c>
      <c r="F12" s="49">
        <f>D12+E12</f>
        <v>396</v>
      </c>
      <c r="G12" s="49">
        <v>24</v>
      </c>
      <c r="H12" s="35"/>
    </row>
    <row r="13" spans="1:8" x14ac:dyDescent="0.25">
      <c r="A13" s="29">
        <v>6</v>
      </c>
      <c r="B13" s="28" t="s">
        <v>48</v>
      </c>
      <c r="C13" s="30" t="s">
        <v>12</v>
      </c>
      <c r="D13" s="31">
        <v>263</v>
      </c>
      <c r="E13" s="48">
        <v>128</v>
      </c>
      <c r="F13" s="49">
        <f>D13+E13</f>
        <v>391</v>
      </c>
      <c r="G13" s="49">
        <v>15</v>
      </c>
      <c r="H13" s="35"/>
    </row>
    <row r="14" spans="1:8" x14ac:dyDescent="0.25">
      <c r="A14" s="29">
        <v>7</v>
      </c>
      <c r="B14" s="28" t="s">
        <v>60</v>
      </c>
      <c r="C14" s="30" t="s">
        <v>33</v>
      </c>
      <c r="D14" s="31">
        <v>286</v>
      </c>
      <c r="E14" s="48">
        <v>99</v>
      </c>
      <c r="F14" s="49">
        <f>D14+E14</f>
        <v>385</v>
      </c>
      <c r="G14" s="49">
        <v>19</v>
      </c>
      <c r="H14" s="35"/>
    </row>
    <row r="15" spans="1:8" x14ac:dyDescent="0.25">
      <c r="A15" s="29">
        <v>8</v>
      </c>
      <c r="B15" s="28" t="s">
        <v>19</v>
      </c>
      <c r="C15" s="30" t="s">
        <v>18</v>
      </c>
      <c r="D15" s="31">
        <v>274</v>
      </c>
      <c r="E15" s="48">
        <v>94</v>
      </c>
      <c r="F15" s="49">
        <f>D15+E15</f>
        <v>368</v>
      </c>
      <c r="G15" s="49">
        <v>23</v>
      </c>
      <c r="H15" s="35"/>
    </row>
    <row r="16" spans="1:8" x14ac:dyDescent="0.25">
      <c r="A16" s="29">
        <v>9</v>
      </c>
      <c r="B16" s="28" t="s">
        <v>49</v>
      </c>
      <c r="C16" s="30" t="s">
        <v>12</v>
      </c>
      <c r="D16" s="31">
        <v>265</v>
      </c>
      <c r="E16" s="48">
        <v>86</v>
      </c>
      <c r="F16" s="49">
        <f>D16+E16</f>
        <v>351</v>
      </c>
      <c r="G16" s="49">
        <v>22</v>
      </c>
      <c r="H16" s="35"/>
    </row>
    <row r="17" spans="1:8" x14ac:dyDescent="0.25">
      <c r="A17" s="29">
        <v>10</v>
      </c>
      <c r="B17" s="28" t="s">
        <v>61</v>
      </c>
      <c r="C17" s="30" t="s">
        <v>33</v>
      </c>
      <c r="D17" s="31">
        <v>262</v>
      </c>
      <c r="E17" s="48">
        <v>86</v>
      </c>
      <c r="F17" s="49">
        <f>D17+E17</f>
        <v>348</v>
      </c>
      <c r="G17" s="49">
        <v>27</v>
      </c>
      <c r="H17" s="35"/>
    </row>
    <row r="18" spans="1:8" x14ac:dyDescent="0.25">
      <c r="A18" s="29">
        <v>11</v>
      </c>
      <c r="B18" s="28" t="s">
        <v>51</v>
      </c>
      <c r="C18" s="30" t="s">
        <v>93</v>
      </c>
      <c r="D18" s="31">
        <v>258</v>
      </c>
      <c r="E18" s="48">
        <v>89</v>
      </c>
      <c r="F18" s="49">
        <f>D18+E18</f>
        <v>347</v>
      </c>
      <c r="G18" s="49">
        <v>30</v>
      </c>
      <c r="H18" s="35"/>
    </row>
    <row r="19" spans="1:8" x14ac:dyDescent="0.25">
      <c r="A19" s="29">
        <v>12</v>
      </c>
      <c r="B19" s="28" t="s">
        <v>64</v>
      </c>
      <c r="C19" s="30" t="s">
        <v>38</v>
      </c>
      <c r="D19" s="31">
        <v>240</v>
      </c>
      <c r="E19" s="48">
        <v>101</v>
      </c>
      <c r="F19" s="49">
        <f>D19+E19</f>
        <v>341</v>
      </c>
      <c r="G19" s="49">
        <v>26</v>
      </c>
      <c r="H19" s="35"/>
    </row>
    <row r="20" spans="1:8" x14ac:dyDescent="0.25">
      <c r="A20" s="29">
        <v>13</v>
      </c>
      <c r="B20" s="28" t="s">
        <v>62</v>
      </c>
      <c r="C20" s="30" t="s">
        <v>33</v>
      </c>
      <c r="D20" s="31">
        <v>238</v>
      </c>
      <c r="E20" s="48">
        <v>102</v>
      </c>
      <c r="F20" s="49">
        <f>D20+E20</f>
        <v>340</v>
      </c>
      <c r="G20" s="49">
        <v>23</v>
      </c>
      <c r="H20" s="35"/>
    </row>
    <row r="21" spans="1:8" x14ac:dyDescent="0.25">
      <c r="A21" s="29">
        <v>14</v>
      </c>
      <c r="B21" s="28" t="s">
        <v>59</v>
      </c>
      <c r="C21" s="30" t="s">
        <v>28</v>
      </c>
      <c r="D21" s="31">
        <v>216</v>
      </c>
      <c r="E21" s="48">
        <v>79</v>
      </c>
      <c r="F21" s="49">
        <f>D21+E21</f>
        <v>295</v>
      </c>
      <c r="G21" s="49">
        <v>33</v>
      </c>
      <c r="H21" s="35"/>
    </row>
    <row r="22" spans="1:8" x14ac:dyDescent="0.25">
      <c r="A22" s="29">
        <v>15</v>
      </c>
      <c r="B22" s="28" t="s">
        <v>63</v>
      </c>
      <c r="C22" s="30" t="s">
        <v>38</v>
      </c>
      <c r="D22" s="31">
        <v>217</v>
      </c>
      <c r="E22" s="48">
        <v>70</v>
      </c>
      <c r="F22" s="49">
        <f>D22+E22</f>
        <v>287</v>
      </c>
      <c r="G22" s="49">
        <v>35</v>
      </c>
      <c r="H22" s="35"/>
    </row>
    <row r="23" spans="1:8" x14ac:dyDescent="0.25">
      <c r="A23" s="29">
        <v>16</v>
      </c>
      <c r="B23" s="28" t="s">
        <v>53</v>
      </c>
      <c r="C23" s="30" t="s">
        <v>18</v>
      </c>
      <c r="D23" s="31">
        <v>203</v>
      </c>
      <c r="E23" s="48">
        <v>58</v>
      </c>
      <c r="F23" s="49">
        <f>D23+E23</f>
        <v>261</v>
      </c>
      <c r="G23" s="49">
        <v>46</v>
      </c>
    </row>
    <row r="24" spans="1:8" x14ac:dyDescent="0.25">
      <c r="A24" s="29">
        <v>17</v>
      </c>
      <c r="B24" s="28" t="s">
        <v>50</v>
      </c>
      <c r="C24" s="30" t="s">
        <v>93</v>
      </c>
      <c r="D24" s="31"/>
      <c r="E24" s="48"/>
      <c r="F24" s="49">
        <f>D24+E24</f>
        <v>0</v>
      </c>
      <c r="G24" s="49"/>
    </row>
    <row r="25" spans="1:8" x14ac:dyDescent="0.25">
      <c r="A25" s="29">
        <v>18</v>
      </c>
      <c r="B25" s="28" t="s">
        <v>58</v>
      </c>
      <c r="C25" s="30" t="s">
        <v>28</v>
      </c>
      <c r="D25" s="31"/>
      <c r="E25" s="48"/>
      <c r="F25" s="49">
        <f>D25+E25</f>
        <v>0</v>
      </c>
      <c r="G25" s="49"/>
    </row>
    <row r="26" spans="1:8" x14ac:dyDescent="0.25">
      <c r="A26" s="29">
        <v>19</v>
      </c>
      <c r="B26" s="28" t="s">
        <v>65</v>
      </c>
      <c r="C26" s="30" t="s">
        <v>38</v>
      </c>
      <c r="D26" s="31"/>
      <c r="E26" s="48"/>
      <c r="F26" s="49">
        <f>D26+E26</f>
        <v>0</v>
      </c>
      <c r="G26" s="49"/>
    </row>
  </sheetData>
  <autoFilter ref="B7:G7">
    <sortState ref="B8:G26">
      <sortCondition descending="1" ref="F7"/>
    </sortState>
  </autoFilter>
  <mergeCells count="2"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N22"/>
  <sheetViews>
    <sheetView workbookViewId="0">
      <selection activeCell="B21" sqref="B21"/>
    </sheetView>
  </sheetViews>
  <sheetFormatPr defaultRowHeight="15" x14ac:dyDescent="0.25"/>
  <cols>
    <col min="1" max="1" width="4.7109375" customWidth="1"/>
    <col min="2" max="3" width="20.85546875" customWidth="1"/>
    <col min="4" max="6" width="7.28515625" customWidth="1"/>
    <col min="7" max="7" width="6" customWidth="1"/>
    <col min="9" max="10" width="20.85546875" customWidth="1"/>
    <col min="11" max="13" width="7.28515625" customWidth="1"/>
    <col min="14" max="14" width="6" customWidth="1"/>
  </cols>
  <sheetData>
    <row r="2" spans="1:14" ht="15.75" x14ac:dyDescent="0.25">
      <c r="A2" s="55" t="s">
        <v>10</v>
      </c>
      <c r="B2" s="55"/>
      <c r="C2" s="55"/>
      <c r="D2" s="55"/>
      <c r="E2" s="55"/>
      <c r="F2" s="55"/>
      <c r="G2" s="55"/>
      <c r="H2" s="55"/>
    </row>
    <row r="3" spans="1:14" ht="15.75" x14ac:dyDescent="0.25">
      <c r="A3" s="55" t="s">
        <v>11</v>
      </c>
      <c r="B3" s="56"/>
      <c r="C3" s="56"/>
      <c r="D3" s="56"/>
      <c r="E3" s="56"/>
      <c r="F3" s="56"/>
      <c r="G3" s="56"/>
      <c r="H3" s="56"/>
    </row>
    <row r="4" spans="1:14" x14ac:dyDescent="0.25">
      <c r="A4" s="35"/>
      <c r="B4" s="35"/>
      <c r="C4" s="35"/>
      <c r="D4" s="35"/>
      <c r="E4" s="35"/>
      <c r="F4" s="35"/>
      <c r="G4" s="35"/>
      <c r="H4" s="35"/>
    </row>
    <row r="5" spans="1:14" s="35" customFormat="1" x14ac:dyDescent="0.25">
      <c r="B5" s="54" t="s">
        <v>90</v>
      </c>
    </row>
    <row r="6" spans="1:14" x14ac:dyDescent="0.25">
      <c r="A6" s="35"/>
      <c r="B6" s="35"/>
      <c r="C6" s="35"/>
      <c r="D6" s="35"/>
      <c r="E6" s="35"/>
      <c r="F6" s="35"/>
      <c r="G6" s="35"/>
      <c r="H6" s="35"/>
    </row>
    <row r="7" spans="1:14" x14ac:dyDescent="0.25">
      <c r="A7" s="27" t="s">
        <v>1</v>
      </c>
      <c r="B7" s="27" t="s">
        <v>8</v>
      </c>
      <c r="C7" s="27" t="s">
        <v>9</v>
      </c>
      <c r="D7" s="27" t="s">
        <v>43</v>
      </c>
      <c r="E7" s="27" t="s">
        <v>44</v>
      </c>
      <c r="F7" s="27" t="s">
        <v>45</v>
      </c>
      <c r="G7" s="27" t="s">
        <v>46</v>
      </c>
      <c r="H7" s="35"/>
    </row>
    <row r="8" spans="1:14" x14ac:dyDescent="0.25">
      <c r="A8" s="29">
        <v>1</v>
      </c>
      <c r="B8" s="28" t="s">
        <v>67</v>
      </c>
      <c r="C8" s="30" t="s">
        <v>68</v>
      </c>
      <c r="D8" s="31">
        <v>265</v>
      </c>
      <c r="E8" s="48">
        <v>129</v>
      </c>
      <c r="F8" s="49">
        <f>D8+E8</f>
        <v>394</v>
      </c>
      <c r="G8" s="49">
        <v>12</v>
      </c>
      <c r="H8" s="35"/>
    </row>
    <row r="9" spans="1:14" x14ac:dyDescent="0.25">
      <c r="A9" s="29">
        <v>2</v>
      </c>
      <c r="B9" s="28" t="s">
        <v>73</v>
      </c>
      <c r="C9" s="30" t="s">
        <v>28</v>
      </c>
      <c r="D9" s="31">
        <v>281</v>
      </c>
      <c r="E9" s="48">
        <v>103</v>
      </c>
      <c r="F9" s="49">
        <f>D9+E9</f>
        <v>384</v>
      </c>
      <c r="G9" s="49">
        <v>20</v>
      </c>
      <c r="H9" s="35"/>
    </row>
    <row r="10" spans="1:14" x14ac:dyDescent="0.25">
      <c r="A10" s="29">
        <v>3</v>
      </c>
      <c r="B10" s="28" t="s">
        <v>72</v>
      </c>
      <c r="C10" s="30" t="s">
        <v>23</v>
      </c>
      <c r="D10" s="31">
        <v>276</v>
      </c>
      <c r="E10" s="48">
        <v>95</v>
      </c>
      <c r="F10" s="49">
        <f>D10+E10</f>
        <v>371</v>
      </c>
      <c r="G10" s="49">
        <v>16</v>
      </c>
      <c r="H10" s="35"/>
    </row>
    <row r="11" spans="1:14" x14ac:dyDescent="0.25">
      <c r="A11" s="29">
        <v>4</v>
      </c>
      <c r="B11" s="28" t="s">
        <v>66</v>
      </c>
      <c r="C11" s="30" t="s">
        <v>12</v>
      </c>
      <c r="D11" s="31">
        <v>240</v>
      </c>
      <c r="E11" s="48">
        <v>114</v>
      </c>
      <c r="F11" s="49">
        <f>D11+E11</f>
        <v>354</v>
      </c>
      <c r="G11" s="49">
        <v>20</v>
      </c>
      <c r="H11" s="35"/>
    </row>
    <row r="12" spans="1:14" x14ac:dyDescent="0.25">
      <c r="A12" s="29">
        <v>5</v>
      </c>
      <c r="B12" s="28" t="s">
        <v>71</v>
      </c>
      <c r="C12" s="30" t="s">
        <v>18</v>
      </c>
      <c r="D12" s="31">
        <v>269</v>
      </c>
      <c r="E12" s="48">
        <v>82</v>
      </c>
      <c r="F12" s="49">
        <f>D12+E12</f>
        <v>351</v>
      </c>
      <c r="G12" s="49">
        <v>21</v>
      </c>
      <c r="H12" s="35"/>
    </row>
    <row r="13" spans="1:14" x14ac:dyDescent="0.25">
      <c r="A13" s="29">
        <v>6</v>
      </c>
      <c r="B13" s="28" t="s">
        <v>69</v>
      </c>
      <c r="C13" s="30" t="s">
        <v>18</v>
      </c>
      <c r="D13" s="31">
        <v>240</v>
      </c>
      <c r="E13" s="48">
        <v>65</v>
      </c>
      <c r="F13" s="49">
        <f>D13+E13</f>
        <v>305</v>
      </c>
      <c r="G13" s="49">
        <v>34</v>
      </c>
      <c r="H13" s="35"/>
    </row>
    <row r="14" spans="1:14" x14ac:dyDescent="0.25">
      <c r="A14" s="29">
        <v>7</v>
      </c>
      <c r="B14" s="28" t="s">
        <v>74</v>
      </c>
      <c r="C14" s="30" t="s">
        <v>28</v>
      </c>
      <c r="D14" s="31">
        <v>225</v>
      </c>
      <c r="E14" s="48">
        <v>68</v>
      </c>
      <c r="F14" s="49">
        <f>D14+E14</f>
        <v>293</v>
      </c>
      <c r="G14" s="49">
        <v>39</v>
      </c>
      <c r="H14" s="35"/>
      <c r="I14" s="28"/>
      <c r="J14" s="30"/>
      <c r="K14" s="31"/>
      <c r="L14" s="48"/>
      <c r="M14" s="49"/>
      <c r="N14" s="49"/>
    </row>
    <row r="15" spans="1:14" x14ac:dyDescent="0.25">
      <c r="A15" s="29">
        <v>8</v>
      </c>
      <c r="B15" s="28" t="s">
        <v>70</v>
      </c>
      <c r="C15" s="30" t="s">
        <v>18</v>
      </c>
      <c r="D15" s="31">
        <v>206</v>
      </c>
      <c r="E15" s="48">
        <v>77</v>
      </c>
      <c r="F15" s="49">
        <f>D15+E15</f>
        <v>283</v>
      </c>
      <c r="G15" s="49">
        <v>36</v>
      </c>
      <c r="H15" s="35"/>
    </row>
    <row r="16" spans="1:14" x14ac:dyDescent="0.25">
      <c r="A16" s="29">
        <v>9</v>
      </c>
      <c r="B16" s="28" t="s">
        <v>76</v>
      </c>
      <c r="C16" s="30" t="s">
        <v>33</v>
      </c>
      <c r="D16" s="31">
        <v>169</v>
      </c>
      <c r="E16" s="48">
        <v>71</v>
      </c>
      <c r="F16" s="49">
        <f>D16+E16</f>
        <v>240</v>
      </c>
      <c r="G16" s="49">
        <v>46</v>
      </c>
      <c r="H16" s="35"/>
    </row>
    <row r="17" spans="1:8" x14ac:dyDescent="0.25">
      <c r="A17" s="29">
        <v>10</v>
      </c>
      <c r="B17" s="28" t="s">
        <v>75</v>
      </c>
      <c r="C17" s="30" t="s">
        <v>28</v>
      </c>
      <c r="D17" s="31">
        <v>180</v>
      </c>
      <c r="E17" s="48">
        <v>60</v>
      </c>
      <c r="F17" s="49">
        <f>D17+E17</f>
        <v>240</v>
      </c>
      <c r="G17" s="49">
        <v>43</v>
      </c>
      <c r="H17" s="35"/>
    </row>
    <row r="18" spans="1:8" x14ac:dyDescent="0.25">
      <c r="A18" s="29">
        <v>11</v>
      </c>
      <c r="B18" s="28" t="s">
        <v>77</v>
      </c>
      <c r="C18" s="30" t="s">
        <v>38</v>
      </c>
      <c r="D18" s="31"/>
      <c r="E18" s="48"/>
      <c r="F18" s="49">
        <f>D18+E18</f>
        <v>0</v>
      </c>
      <c r="G18" s="49"/>
      <c r="H18" s="35"/>
    </row>
    <row r="19" spans="1:8" x14ac:dyDescent="0.25">
      <c r="A19" s="37"/>
      <c r="B19" s="50"/>
      <c r="C19" s="36"/>
      <c r="D19" s="51"/>
      <c r="E19" s="52"/>
      <c r="F19" s="53"/>
      <c r="G19" s="53"/>
      <c r="H19" s="35"/>
    </row>
    <row r="20" spans="1:8" x14ac:dyDescent="0.25">
      <c r="A20" s="37"/>
      <c r="B20" s="50"/>
      <c r="C20" s="36"/>
      <c r="D20" s="51"/>
      <c r="E20" s="52"/>
      <c r="F20" s="53"/>
      <c r="G20" s="53"/>
      <c r="H20" s="35"/>
    </row>
    <row r="21" spans="1:8" x14ac:dyDescent="0.25">
      <c r="A21" s="37"/>
      <c r="B21" s="50"/>
      <c r="C21" s="36"/>
      <c r="D21" s="51"/>
      <c r="E21" s="52"/>
      <c r="F21" s="53"/>
      <c r="G21" s="53"/>
      <c r="H21" s="35"/>
    </row>
    <row r="22" spans="1:8" x14ac:dyDescent="0.25">
      <c r="A22" s="37"/>
      <c r="B22" s="50"/>
      <c r="C22" s="36"/>
      <c r="D22" s="51"/>
      <c r="E22" s="52"/>
      <c r="F22" s="53"/>
      <c r="G22" s="53"/>
      <c r="H22" s="35"/>
    </row>
  </sheetData>
  <autoFilter ref="B7:G7">
    <sortState ref="B8:G18">
      <sortCondition descending="1" ref="F7"/>
    </sortState>
  </autoFilter>
  <mergeCells count="2"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22"/>
  <sheetViews>
    <sheetView workbookViewId="0">
      <selection activeCell="I11" sqref="I11"/>
    </sheetView>
  </sheetViews>
  <sheetFormatPr defaultRowHeight="15" x14ac:dyDescent="0.25"/>
  <cols>
    <col min="1" max="1" width="4.7109375" customWidth="1"/>
    <col min="2" max="3" width="20.85546875" customWidth="1"/>
    <col min="4" max="6" width="7.28515625" customWidth="1"/>
    <col min="7" max="7" width="6" customWidth="1"/>
  </cols>
  <sheetData>
    <row r="2" spans="1:8" ht="15.75" x14ac:dyDescent="0.25">
      <c r="A2" s="55" t="s">
        <v>10</v>
      </c>
      <c r="B2" s="55"/>
      <c r="C2" s="55"/>
      <c r="D2" s="55"/>
      <c r="E2" s="55"/>
      <c r="F2" s="55"/>
      <c r="G2" s="55"/>
      <c r="H2" s="55"/>
    </row>
    <row r="3" spans="1:8" ht="15.75" x14ac:dyDescent="0.25">
      <c r="A3" s="55" t="s">
        <v>11</v>
      </c>
      <c r="B3" s="56"/>
      <c r="C3" s="56"/>
      <c r="D3" s="56"/>
      <c r="E3" s="56"/>
      <c r="F3" s="56"/>
      <c r="G3" s="56"/>
      <c r="H3" s="56"/>
    </row>
    <row r="4" spans="1:8" x14ac:dyDescent="0.25">
      <c r="A4" s="35"/>
      <c r="B4" s="35"/>
      <c r="C4" s="35"/>
      <c r="D4" s="35"/>
      <c r="E4" s="35"/>
      <c r="F4" s="35"/>
      <c r="G4" s="35"/>
      <c r="H4" s="35"/>
    </row>
    <row r="5" spans="1:8" s="35" customFormat="1" x14ac:dyDescent="0.25">
      <c r="B5" s="54" t="s">
        <v>91</v>
      </c>
    </row>
    <row r="6" spans="1:8" x14ac:dyDescent="0.25">
      <c r="A6" s="35"/>
      <c r="B6" s="35"/>
      <c r="C6" s="35"/>
      <c r="D6" s="35"/>
      <c r="E6" s="35"/>
      <c r="F6" s="35"/>
      <c r="G6" s="35"/>
      <c r="H6" s="35"/>
    </row>
    <row r="7" spans="1:8" x14ac:dyDescent="0.25">
      <c r="A7" s="27" t="s">
        <v>1</v>
      </c>
      <c r="B7" s="27" t="s">
        <v>8</v>
      </c>
      <c r="C7" s="27" t="s">
        <v>9</v>
      </c>
      <c r="D7" s="27" t="s">
        <v>43</v>
      </c>
      <c r="E7" s="27" t="s">
        <v>44</v>
      </c>
      <c r="F7" s="27" t="s">
        <v>45</v>
      </c>
      <c r="G7" s="27" t="s">
        <v>46</v>
      </c>
      <c r="H7" s="35"/>
    </row>
    <row r="8" spans="1:8" x14ac:dyDescent="0.25">
      <c r="A8" s="29">
        <v>1</v>
      </c>
      <c r="B8" s="28" t="s">
        <v>78</v>
      </c>
      <c r="C8" s="30" t="s">
        <v>12</v>
      </c>
      <c r="D8" s="31">
        <v>298</v>
      </c>
      <c r="E8" s="48">
        <v>141</v>
      </c>
      <c r="F8" s="49">
        <f>D8+E8</f>
        <v>439</v>
      </c>
      <c r="G8" s="49">
        <v>13</v>
      </c>
      <c r="H8" s="35"/>
    </row>
    <row r="9" spans="1:8" x14ac:dyDescent="0.25">
      <c r="A9" s="29">
        <v>2</v>
      </c>
      <c r="B9" s="28" t="s">
        <v>81</v>
      </c>
      <c r="C9" s="30" t="s">
        <v>38</v>
      </c>
      <c r="D9" s="31">
        <v>259</v>
      </c>
      <c r="E9" s="48">
        <v>137</v>
      </c>
      <c r="F9" s="49">
        <f>D9+E9</f>
        <v>396</v>
      </c>
      <c r="G9" s="49">
        <v>12</v>
      </c>
      <c r="H9" s="35"/>
    </row>
    <row r="10" spans="1:8" x14ac:dyDescent="0.25">
      <c r="A10" s="29">
        <v>3</v>
      </c>
      <c r="B10" s="28" t="s">
        <v>79</v>
      </c>
      <c r="C10" s="30" t="s">
        <v>93</v>
      </c>
      <c r="D10" s="31">
        <v>248</v>
      </c>
      <c r="E10" s="48">
        <v>75</v>
      </c>
      <c r="F10" s="49">
        <f>D10+E10</f>
        <v>323</v>
      </c>
      <c r="G10" s="49">
        <v>34</v>
      </c>
      <c r="H10" s="35"/>
    </row>
    <row r="11" spans="1:8" x14ac:dyDescent="0.25">
      <c r="A11" s="29">
        <v>4</v>
      </c>
      <c r="B11" s="28" t="s">
        <v>80</v>
      </c>
      <c r="C11" s="30" t="s">
        <v>28</v>
      </c>
      <c r="D11" s="31">
        <v>218</v>
      </c>
      <c r="E11" s="48">
        <v>68</v>
      </c>
      <c r="F11" s="49">
        <f>D11+E11</f>
        <v>286</v>
      </c>
      <c r="G11" s="49">
        <v>30</v>
      </c>
      <c r="H11" s="35"/>
    </row>
    <row r="12" spans="1:8" x14ac:dyDescent="0.25">
      <c r="A12" s="29">
        <v>5</v>
      </c>
      <c r="B12" s="28" t="s">
        <v>82</v>
      </c>
      <c r="C12" s="30" t="s">
        <v>68</v>
      </c>
      <c r="D12" s="31"/>
      <c r="E12" s="48"/>
      <c r="F12" s="49">
        <f>D12+E12</f>
        <v>0</v>
      </c>
      <c r="G12" s="49"/>
      <c r="H12" s="35"/>
    </row>
    <row r="13" spans="1:8" x14ac:dyDescent="0.25">
      <c r="A13" s="37"/>
      <c r="B13" s="50"/>
      <c r="C13" s="36"/>
      <c r="D13" s="51"/>
      <c r="E13" s="52"/>
      <c r="F13" s="53"/>
      <c r="G13" s="53"/>
      <c r="H13" s="35"/>
    </row>
    <row r="14" spans="1:8" x14ac:dyDescent="0.25">
      <c r="A14" s="37"/>
      <c r="B14" s="50"/>
      <c r="C14" s="36"/>
      <c r="D14" s="51"/>
      <c r="E14" s="52"/>
      <c r="F14" s="53"/>
      <c r="G14" s="53"/>
      <c r="H14" s="35"/>
    </row>
    <row r="15" spans="1:8" x14ac:dyDescent="0.25">
      <c r="A15" s="37"/>
      <c r="B15" s="50"/>
      <c r="C15" s="36"/>
      <c r="D15" s="51"/>
      <c r="E15" s="52"/>
      <c r="F15" s="53"/>
      <c r="G15" s="53"/>
      <c r="H15" s="35"/>
    </row>
    <row r="16" spans="1:8" x14ac:dyDescent="0.25">
      <c r="A16" s="37"/>
      <c r="B16" s="50"/>
      <c r="C16" s="36"/>
      <c r="D16" s="51"/>
      <c r="E16" s="52"/>
      <c r="F16" s="53"/>
      <c r="G16" s="53"/>
      <c r="H16" s="35"/>
    </row>
    <row r="17" spans="1:8" x14ac:dyDescent="0.25">
      <c r="A17" s="37"/>
      <c r="B17" s="50"/>
      <c r="C17" s="36"/>
      <c r="D17" s="51"/>
      <c r="E17" s="52"/>
      <c r="F17" s="53"/>
      <c r="G17" s="53"/>
      <c r="H17" s="35"/>
    </row>
    <row r="18" spans="1:8" x14ac:dyDescent="0.25">
      <c r="A18" s="37"/>
      <c r="B18" s="50"/>
      <c r="C18" s="36"/>
      <c r="D18" s="51"/>
      <c r="E18" s="52"/>
      <c r="F18" s="53"/>
      <c r="G18" s="53"/>
      <c r="H18" s="35"/>
    </row>
    <row r="19" spans="1:8" x14ac:dyDescent="0.25">
      <c r="A19" s="37"/>
      <c r="B19" s="50"/>
      <c r="C19" s="36"/>
      <c r="D19" s="51"/>
      <c r="E19" s="52"/>
      <c r="F19" s="53"/>
      <c r="G19" s="53"/>
      <c r="H19" s="35"/>
    </row>
    <row r="20" spans="1:8" x14ac:dyDescent="0.25">
      <c r="A20" s="37"/>
      <c r="B20" s="50"/>
      <c r="C20" s="36"/>
      <c r="D20" s="51"/>
      <c r="E20" s="52"/>
      <c r="F20" s="53"/>
      <c r="G20" s="53"/>
      <c r="H20" s="35"/>
    </row>
    <row r="21" spans="1:8" x14ac:dyDescent="0.25">
      <c r="A21" s="37"/>
      <c r="B21" s="50"/>
      <c r="C21" s="36"/>
      <c r="D21" s="51"/>
      <c r="E21" s="52"/>
      <c r="F21" s="53"/>
      <c r="G21" s="53"/>
      <c r="H21" s="35"/>
    </row>
    <row r="22" spans="1:8" x14ac:dyDescent="0.25">
      <c r="A22" s="37"/>
      <c r="B22" s="50"/>
      <c r="C22" s="36"/>
      <c r="D22" s="51"/>
      <c r="E22" s="52"/>
      <c r="F22" s="53"/>
      <c r="G22" s="53"/>
      <c r="H22" s="35"/>
    </row>
  </sheetData>
  <autoFilter ref="B7:G7">
    <sortState ref="B8:G12">
      <sortCondition descending="1" ref="F7"/>
    </sortState>
  </autoFilter>
  <mergeCells count="2"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G13" sqref="G13"/>
    </sheetView>
  </sheetViews>
  <sheetFormatPr defaultRowHeight="15" x14ac:dyDescent="0.25"/>
  <cols>
    <col min="1" max="1" width="4.7109375" customWidth="1"/>
    <col min="2" max="3" width="20.85546875" customWidth="1"/>
    <col min="4" max="6" width="7.28515625" customWidth="1"/>
    <col min="7" max="7" width="6" customWidth="1"/>
  </cols>
  <sheetData>
    <row r="2" spans="1:8" ht="15.75" x14ac:dyDescent="0.25">
      <c r="A2" s="55" t="s">
        <v>10</v>
      </c>
      <c r="B2" s="55"/>
      <c r="C2" s="55"/>
      <c r="D2" s="55"/>
      <c r="E2" s="55"/>
      <c r="F2" s="55"/>
      <c r="G2" s="55"/>
      <c r="H2" s="55"/>
    </row>
    <row r="3" spans="1:8" ht="15.75" x14ac:dyDescent="0.25">
      <c r="A3" s="55" t="s">
        <v>11</v>
      </c>
      <c r="B3" s="56"/>
      <c r="C3" s="56"/>
      <c r="D3" s="56"/>
      <c r="E3" s="56"/>
      <c r="F3" s="56"/>
      <c r="G3" s="56"/>
      <c r="H3" s="56"/>
    </row>
    <row r="5" spans="1:8" s="35" customFormat="1" x14ac:dyDescent="0.25">
      <c r="B5" s="54" t="s">
        <v>92</v>
      </c>
    </row>
    <row r="7" spans="1:8" x14ac:dyDescent="0.25">
      <c r="A7" s="27" t="s">
        <v>1</v>
      </c>
      <c r="B7" s="27" t="s">
        <v>8</v>
      </c>
      <c r="C7" s="27" t="s">
        <v>9</v>
      </c>
      <c r="D7" s="27" t="s">
        <v>43</v>
      </c>
      <c r="E7" s="27" t="s">
        <v>44</v>
      </c>
      <c r="F7" s="27" t="s">
        <v>45</v>
      </c>
      <c r="G7" s="27" t="s">
        <v>46</v>
      </c>
    </row>
    <row r="8" spans="1:8" x14ac:dyDescent="0.25">
      <c r="A8" s="29">
        <v>1</v>
      </c>
      <c r="B8" s="28" t="s">
        <v>87</v>
      </c>
      <c r="C8" s="30" t="s">
        <v>23</v>
      </c>
      <c r="D8" s="31">
        <v>286</v>
      </c>
      <c r="E8" s="48">
        <v>130</v>
      </c>
      <c r="F8" s="49">
        <f>D8+E8</f>
        <v>416</v>
      </c>
      <c r="G8" s="49">
        <v>11</v>
      </c>
    </row>
    <row r="9" spans="1:8" x14ac:dyDescent="0.25">
      <c r="A9" s="29">
        <v>2</v>
      </c>
      <c r="B9" s="28" t="s">
        <v>85</v>
      </c>
      <c r="C9" s="30" t="s">
        <v>18</v>
      </c>
      <c r="D9" s="31">
        <v>285</v>
      </c>
      <c r="E9" s="48">
        <v>114</v>
      </c>
      <c r="F9" s="49">
        <f>D9+E9</f>
        <v>399</v>
      </c>
      <c r="G9" s="49">
        <v>16</v>
      </c>
    </row>
    <row r="10" spans="1:8" x14ac:dyDescent="0.25">
      <c r="A10" s="29">
        <v>3</v>
      </c>
      <c r="B10" s="28" t="s">
        <v>84</v>
      </c>
      <c r="C10" s="30" t="s">
        <v>93</v>
      </c>
      <c r="D10" s="31">
        <v>246</v>
      </c>
      <c r="E10" s="48">
        <v>90</v>
      </c>
      <c r="F10" s="49">
        <f>D10+E10</f>
        <v>336</v>
      </c>
      <c r="G10" s="49">
        <v>25</v>
      </c>
    </row>
    <row r="11" spans="1:8" x14ac:dyDescent="0.25">
      <c r="A11" s="29">
        <v>4</v>
      </c>
      <c r="B11" s="28" t="s">
        <v>88</v>
      </c>
      <c r="C11" s="30" t="s">
        <v>28</v>
      </c>
      <c r="D11" s="31">
        <v>241</v>
      </c>
      <c r="E11" s="48">
        <v>80</v>
      </c>
      <c r="F11" s="49">
        <f>D11+E11</f>
        <v>321</v>
      </c>
      <c r="G11" s="49">
        <v>29</v>
      </c>
    </row>
    <row r="12" spans="1:8" x14ac:dyDescent="0.25">
      <c r="A12" s="29">
        <v>5</v>
      </c>
      <c r="B12" s="28" t="s">
        <v>86</v>
      </c>
      <c r="C12" s="30" t="s">
        <v>18</v>
      </c>
      <c r="D12" s="31">
        <v>179</v>
      </c>
      <c r="E12" s="48">
        <v>58</v>
      </c>
      <c r="F12" s="49">
        <f>D12+E12</f>
        <v>237</v>
      </c>
      <c r="G12" s="49">
        <v>45</v>
      </c>
    </row>
    <row r="13" spans="1:8" x14ac:dyDescent="0.25">
      <c r="A13" s="29">
        <v>6</v>
      </c>
      <c r="B13" s="28" t="s">
        <v>83</v>
      </c>
      <c r="C13" s="30" t="s">
        <v>95</v>
      </c>
      <c r="D13" s="31"/>
      <c r="E13" s="48"/>
      <c r="F13" s="49">
        <f>D13+E13</f>
        <v>0</v>
      </c>
      <c r="G13" s="49"/>
    </row>
    <row r="14" spans="1:8" x14ac:dyDescent="0.25">
      <c r="A14" s="37"/>
      <c r="B14" s="50"/>
      <c r="C14" s="36"/>
      <c r="D14" s="51"/>
      <c r="E14" s="52"/>
      <c r="F14" s="53"/>
      <c r="G14" s="53"/>
    </row>
    <row r="15" spans="1:8" x14ac:dyDescent="0.25">
      <c r="A15" s="37"/>
      <c r="B15" s="50"/>
      <c r="C15" s="36"/>
      <c r="D15" s="51"/>
      <c r="E15" s="52"/>
      <c r="F15" s="53"/>
      <c r="G15" s="53"/>
    </row>
    <row r="16" spans="1:8" x14ac:dyDescent="0.25">
      <c r="A16" s="37"/>
      <c r="B16" s="50"/>
      <c r="C16" s="36"/>
      <c r="D16" s="51"/>
      <c r="E16" s="52"/>
      <c r="F16" s="53"/>
      <c r="G16" s="53"/>
    </row>
    <row r="17" spans="1:7" x14ac:dyDescent="0.25">
      <c r="A17" s="37"/>
      <c r="B17" s="50"/>
      <c r="C17" s="36"/>
      <c r="D17" s="51"/>
      <c r="E17" s="52"/>
      <c r="F17" s="53"/>
      <c r="G17" s="53"/>
    </row>
    <row r="18" spans="1:7" x14ac:dyDescent="0.25">
      <c r="A18" s="37"/>
      <c r="B18" s="50"/>
      <c r="C18" s="36"/>
      <c r="D18" s="51"/>
      <c r="E18" s="52"/>
      <c r="F18" s="53"/>
      <c r="G18" s="53"/>
    </row>
    <row r="19" spans="1:7" x14ac:dyDescent="0.25">
      <c r="A19" s="37"/>
      <c r="B19" s="50"/>
      <c r="C19" s="36"/>
      <c r="D19" s="51"/>
      <c r="E19" s="52"/>
      <c r="F19" s="53"/>
      <c r="G19" s="53"/>
    </row>
    <row r="20" spans="1:7" x14ac:dyDescent="0.25">
      <c r="A20" s="37"/>
      <c r="B20" s="50"/>
      <c r="C20" s="36"/>
      <c r="D20" s="51"/>
      <c r="E20" s="52"/>
      <c r="F20" s="53"/>
      <c r="G20" s="53"/>
    </row>
    <row r="21" spans="1:7" x14ac:dyDescent="0.25">
      <c r="A21" s="37"/>
      <c r="B21" s="50"/>
      <c r="C21" s="36"/>
      <c r="D21" s="51"/>
      <c r="E21" s="52"/>
      <c r="F21" s="53"/>
      <c r="G21" s="53"/>
    </row>
    <row r="22" spans="1:7" x14ac:dyDescent="0.25">
      <c r="A22" s="37"/>
      <c r="B22" s="50"/>
      <c r="C22" s="36"/>
      <c r="D22" s="51"/>
      <c r="E22" s="52"/>
      <c r="F22" s="53"/>
      <c r="G22" s="53"/>
    </row>
  </sheetData>
  <autoFilter ref="B7:G7">
    <sortState ref="B8:G13">
      <sortCondition descending="1" ref="F7"/>
    </sortState>
  </autoFilter>
  <mergeCells count="2"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64"/>
  <sheetViews>
    <sheetView tabSelected="1" topLeftCell="A40" workbookViewId="0">
      <selection activeCell="A47" sqref="A47"/>
    </sheetView>
  </sheetViews>
  <sheetFormatPr defaultRowHeight="15" x14ac:dyDescent="0.25"/>
  <cols>
    <col min="1" max="1" width="6.85546875" customWidth="1"/>
    <col min="2" max="2" width="4.5703125" customWidth="1"/>
    <col min="3" max="3" width="19.42578125" customWidth="1"/>
  </cols>
  <sheetData>
    <row r="1" spans="1:8" ht="15.75" x14ac:dyDescent="0.25">
      <c r="A1" s="55" t="s">
        <v>10</v>
      </c>
      <c r="B1" s="55"/>
      <c r="C1" s="55"/>
      <c r="D1" s="55"/>
      <c r="E1" s="55"/>
      <c r="F1" s="55"/>
      <c r="G1" s="55"/>
      <c r="H1" s="55"/>
    </row>
    <row r="2" spans="1:8" ht="15.75" x14ac:dyDescent="0.25">
      <c r="A2" s="55" t="s">
        <v>11</v>
      </c>
      <c r="B2" s="56"/>
      <c r="C2" s="56"/>
      <c r="D2" s="56"/>
      <c r="E2" s="56"/>
      <c r="F2" s="56"/>
      <c r="G2" s="56"/>
      <c r="H2" s="56"/>
    </row>
    <row r="3" spans="1:8" x14ac:dyDescent="0.25">
      <c r="A3" s="35"/>
      <c r="B3" s="35"/>
      <c r="C3" s="35"/>
      <c r="D3" s="35"/>
      <c r="E3" s="35"/>
      <c r="F3" s="35"/>
      <c r="G3" s="35"/>
      <c r="H3" s="35"/>
    </row>
    <row r="4" spans="1:8" ht="15.75" thickBot="1" x14ac:dyDescent="0.3">
      <c r="A4" s="35"/>
      <c r="B4" s="35"/>
      <c r="C4" s="35"/>
      <c r="D4" s="35"/>
      <c r="E4" s="35"/>
      <c r="F4" s="35"/>
      <c r="G4" s="35"/>
      <c r="H4" s="35"/>
    </row>
    <row r="5" spans="1:8" ht="15.75" thickBot="1" x14ac:dyDescent="0.3">
      <c r="A5" s="8" t="s">
        <v>1</v>
      </c>
      <c r="B5" s="9"/>
      <c r="C5" s="10" t="s">
        <v>2</v>
      </c>
      <c r="D5" s="10" t="s">
        <v>7</v>
      </c>
      <c r="E5" s="10" t="s">
        <v>3</v>
      </c>
      <c r="F5" s="10" t="s">
        <v>4</v>
      </c>
      <c r="G5" s="10" t="s">
        <v>5</v>
      </c>
      <c r="H5" s="11" t="s">
        <v>6</v>
      </c>
    </row>
    <row r="6" spans="1:8" ht="15.75" thickBot="1" x14ac:dyDescent="0.3"/>
    <row r="7" spans="1:8" ht="16.5" thickBot="1" x14ac:dyDescent="0.3">
      <c r="A7" s="22">
        <v>1</v>
      </c>
      <c r="B7" s="2"/>
      <c r="C7" s="23" t="s">
        <v>23</v>
      </c>
      <c r="D7" s="24"/>
      <c r="E7" s="25">
        <f>SUM(E9:E13)</f>
        <v>59</v>
      </c>
      <c r="F7" s="25">
        <f>SUM(F9:F13)</f>
        <v>1171</v>
      </c>
      <c r="G7" s="25">
        <f>SUM(G9:G13)</f>
        <v>469</v>
      </c>
      <c r="H7" s="26">
        <f>SUM(H9:H13)</f>
        <v>1640</v>
      </c>
    </row>
    <row r="8" spans="1:8" ht="15.75" thickBot="1" x14ac:dyDescent="0.3">
      <c r="A8" s="1"/>
      <c r="B8" s="3"/>
      <c r="C8" s="3"/>
      <c r="D8" s="3"/>
      <c r="E8" s="3"/>
      <c r="F8" s="3"/>
      <c r="G8" s="3"/>
      <c r="H8" s="3"/>
    </row>
    <row r="9" spans="1:8" x14ac:dyDescent="0.25">
      <c r="A9" s="1"/>
      <c r="B9" s="42">
        <v>1</v>
      </c>
      <c r="C9" s="45" t="s">
        <v>24</v>
      </c>
      <c r="D9" s="14"/>
      <c r="E9" s="14">
        <v>17</v>
      </c>
      <c r="F9" s="14">
        <v>310</v>
      </c>
      <c r="G9" s="14">
        <v>129</v>
      </c>
      <c r="H9" s="32">
        <f>F9+G9</f>
        <v>439</v>
      </c>
    </row>
    <row r="10" spans="1:8" x14ac:dyDescent="0.25">
      <c r="A10" s="1"/>
      <c r="B10" s="43">
        <v>2</v>
      </c>
      <c r="C10" s="46" t="s">
        <v>25</v>
      </c>
      <c r="D10" s="4"/>
      <c r="E10" s="4">
        <v>15</v>
      </c>
      <c r="F10" s="4">
        <v>299</v>
      </c>
      <c r="G10" s="4">
        <v>115</v>
      </c>
      <c r="H10" s="33">
        <f>F10+G10</f>
        <v>414</v>
      </c>
    </row>
    <row r="11" spans="1:8" x14ac:dyDescent="0.25">
      <c r="A11" s="1"/>
      <c r="B11" s="43">
        <v>3</v>
      </c>
      <c r="C11" s="46" t="s">
        <v>26</v>
      </c>
      <c r="D11" s="4"/>
      <c r="E11" s="4">
        <v>11</v>
      </c>
      <c r="F11" s="4">
        <v>286</v>
      </c>
      <c r="G11" s="4">
        <v>130</v>
      </c>
      <c r="H11" s="33">
        <f>F11+G11</f>
        <v>416</v>
      </c>
    </row>
    <row r="12" spans="1:8" x14ac:dyDescent="0.25">
      <c r="A12" s="1"/>
      <c r="B12" s="43">
        <v>4</v>
      </c>
      <c r="C12" s="46" t="s">
        <v>27</v>
      </c>
      <c r="D12" s="4"/>
      <c r="E12" s="4">
        <v>16</v>
      </c>
      <c r="F12" s="4">
        <v>276</v>
      </c>
      <c r="G12" s="4">
        <v>95</v>
      </c>
      <c r="H12" s="33">
        <f>F12+G12</f>
        <v>371</v>
      </c>
    </row>
    <row r="13" spans="1:8" ht="15.75" thickBot="1" x14ac:dyDescent="0.3">
      <c r="A13" s="1"/>
      <c r="B13" s="44" t="s">
        <v>0</v>
      </c>
      <c r="C13" s="47"/>
      <c r="D13" s="20"/>
      <c r="E13" s="20"/>
      <c r="F13" s="20"/>
      <c r="G13" s="20"/>
      <c r="H13" s="34">
        <f>F13+G13</f>
        <v>0</v>
      </c>
    </row>
    <row r="14" spans="1:8" ht="15.75" thickBot="1" x14ac:dyDescent="0.3"/>
    <row r="15" spans="1:8" ht="16.5" thickBot="1" x14ac:dyDescent="0.3">
      <c r="A15" s="22">
        <v>2</v>
      </c>
      <c r="B15" s="2"/>
      <c r="C15" s="23" t="s">
        <v>12</v>
      </c>
      <c r="D15" s="24"/>
      <c r="E15" s="25">
        <f>SUM(E17:E21)</f>
        <v>64</v>
      </c>
      <c r="F15" s="25">
        <f>SUM(F17:F21)</f>
        <v>1115</v>
      </c>
      <c r="G15" s="25">
        <f>SUM(G17:G21)</f>
        <v>505</v>
      </c>
      <c r="H15" s="26">
        <f>SUM(H17:H21)</f>
        <v>1620</v>
      </c>
    </row>
    <row r="16" spans="1:8" ht="15.75" thickBot="1" x14ac:dyDescent="0.3">
      <c r="A16" s="1"/>
      <c r="B16" s="3"/>
      <c r="C16" s="3"/>
      <c r="D16" s="3"/>
      <c r="E16" s="3"/>
      <c r="F16" s="3"/>
      <c r="G16" s="3"/>
      <c r="H16" s="3"/>
    </row>
    <row r="17" spans="1:8" x14ac:dyDescent="0.25">
      <c r="A17" s="1"/>
      <c r="B17" s="12">
        <v>1</v>
      </c>
      <c r="C17" s="13" t="s">
        <v>13</v>
      </c>
      <c r="D17" s="14"/>
      <c r="E17" s="14">
        <v>24</v>
      </c>
      <c r="F17" s="14">
        <v>289</v>
      </c>
      <c r="G17" s="14">
        <v>107</v>
      </c>
      <c r="H17" s="15">
        <f>F17+G17</f>
        <v>396</v>
      </c>
    </row>
    <row r="18" spans="1:8" x14ac:dyDescent="0.25">
      <c r="A18" s="1"/>
      <c r="B18" s="16">
        <v>2</v>
      </c>
      <c r="C18" s="5" t="s">
        <v>14</v>
      </c>
      <c r="D18" s="4"/>
      <c r="E18" s="4">
        <v>15</v>
      </c>
      <c r="F18" s="4">
        <v>263</v>
      </c>
      <c r="G18" s="4">
        <v>128</v>
      </c>
      <c r="H18" s="17">
        <f>F18+G18</f>
        <v>391</v>
      </c>
    </row>
    <row r="19" spans="1:8" x14ac:dyDescent="0.25">
      <c r="A19" s="1"/>
      <c r="B19" s="16">
        <v>3</v>
      </c>
      <c r="C19" s="5" t="s">
        <v>97</v>
      </c>
      <c r="D19" s="4"/>
      <c r="E19" s="4">
        <v>12</v>
      </c>
      <c r="F19" s="4">
        <v>265</v>
      </c>
      <c r="G19" s="4">
        <v>129</v>
      </c>
      <c r="H19" s="17">
        <f>F19+G19</f>
        <v>394</v>
      </c>
    </row>
    <row r="20" spans="1:8" x14ac:dyDescent="0.25">
      <c r="A20" s="1"/>
      <c r="B20" s="16">
        <v>4</v>
      </c>
      <c r="C20" s="5" t="s">
        <v>98</v>
      </c>
      <c r="D20" s="4"/>
      <c r="E20" s="4">
        <v>13</v>
      </c>
      <c r="F20" s="4">
        <v>298</v>
      </c>
      <c r="G20" s="4">
        <v>141</v>
      </c>
      <c r="H20" s="17">
        <f>F20+G20</f>
        <v>439</v>
      </c>
    </row>
    <row r="21" spans="1:8" ht="15.75" thickBot="1" x14ac:dyDescent="0.3">
      <c r="A21" s="1"/>
      <c r="B21" s="18" t="s">
        <v>0</v>
      </c>
      <c r="C21" s="19"/>
      <c r="D21" s="20"/>
      <c r="E21" s="20"/>
      <c r="F21" s="20"/>
      <c r="G21" s="20"/>
      <c r="H21" s="21">
        <f>F21+G21</f>
        <v>0</v>
      </c>
    </row>
    <row r="22" spans="1:8" ht="15.75" thickBot="1" x14ac:dyDescent="0.3"/>
    <row r="23" spans="1:8" ht="16.5" thickBot="1" x14ac:dyDescent="0.3">
      <c r="A23" s="22">
        <v>3</v>
      </c>
      <c r="B23" s="7"/>
      <c r="C23" s="23" t="s">
        <v>18</v>
      </c>
      <c r="D23" s="25"/>
      <c r="E23" s="25">
        <f>SUM(E25:E29)</f>
        <v>82</v>
      </c>
      <c r="F23" s="25">
        <f>SUM(F25:F29)</f>
        <v>1132</v>
      </c>
      <c r="G23" s="25">
        <f>SUM(G25:G29)</f>
        <v>407</v>
      </c>
      <c r="H23" s="26">
        <f>SUM(H25:H29)</f>
        <v>1539</v>
      </c>
    </row>
    <row r="24" spans="1:8" ht="15.75" thickBot="1" x14ac:dyDescent="0.3">
      <c r="A24" s="1"/>
      <c r="B24" s="3"/>
      <c r="C24" s="3"/>
      <c r="D24" s="6"/>
      <c r="E24" s="3"/>
      <c r="F24" s="3"/>
      <c r="G24" s="3"/>
      <c r="H24" s="3"/>
    </row>
    <row r="25" spans="1:8" x14ac:dyDescent="0.25">
      <c r="A25" s="1"/>
      <c r="B25" s="12">
        <v>1</v>
      </c>
      <c r="C25" s="13" t="s">
        <v>19</v>
      </c>
      <c r="D25" s="14"/>
      <c r="E25" s="14">
        <v>23</v>
      </c>
      <c r="F25" s="14">
        <v>274</v>
      </c>
      <c r="G25" s="14">
        <v>94</v>
      </c>
      <c r="H25" s="32">
        <f>F25+G25</f>
        <v>368</v>
      </c>
    </row>
    <row r="26" spans="1:8" x14ac:dyDescent="0.25">
      <c r="A26" s="1"/>
      <c r="B26" s="16">
        <v>2</v>
      </c>
      <c r="C26" s="5" t="s">
        <v>20</v>
      </c>
      <c r="D26" s="4"/>
      <c r="E26" s="4">
        <v>16</v>
      </c>
      <c r="F26" s="4">
        <v>285</v>
      </c>
      <c r="G26" s="4">
        <v>114</v>
      </c>
      <c r="H26" s="33">
        <f>F26+G26</f>
        <v>399</v>
      </c>
    </row>
    <row r="27" spans="1:8" x14ac:dyDescent="0.25">
      <c r="A27" s="1"/>
      <c r="B27" s="16">
        <v>3</v>
      </c>
      <c r="C27" s="5" t="s">
        <v>21</v>
      </c>
      <c r="D27" s="4"/>
      <c r="E27" s="4">
        <v>21</v>
      </c>
      <c r="F27" s="4">
        <v>269</v>
      </c>
      <c r="G27" s="4">
        <v>82</v>
      </c>
      <c r="H27" s="33">
        <f>F27+G27</f>
        <v>351</v>
      </c>
    </row>
    <row r="28" spans="1:8" x14ac:dyDescent="0.25">
      <c r="A28" s="1"/>
      <c r="B28" s="16">
        <v>4</v>
      </c>
      <c r="C28" s="5" t="s">
        <v>22</v>
      </c>
      <c r="D28" s="4"/>
      <c r="E28" s="4">
        <v>22</v>
      </c>
      <c r="F28" s="4">
        <v>304</v>
      </c>
      <c r="G28" s="4">
        <v>117</v>
      </c>
      <c r="H28" s="33">
        <f>F28+G28</f>
        <v>421</v>
      </c>
    </row>
    <row r="29" spans="1:8" ht="15.75" thickBot="1" x14ac:dyDescent="0.3">
      <c r="A29" s="1"/>
      <c r="B29" s="18" t="s">
        <v>0</v>
      </c>
      <c r="C29" s="19"/>
      <c r="D29" s="20"/>
      <c r="E29" s="20"/>
      <c r="F29" s="20"/>
      <c r="G29" s="20"/>
      <c r="H29" s="34">
        <f>F29+G29</f>
        <v>0</v>
      </c>
    </row>
    <row r="30" spans="1:8" ht="15.75" thickBot="1" x14ac:dyDescent="0.3"/>
    <row r="31" spans="1:8" ht="16.5" thickBot="1" x14ac:dyDescent="0.3">
      <c r="A31" s="22">
        <v>4</v>
      </c>
      <c r="B31" s="2"/>
      <c r="C31" s="23" t="s">
        <v>93</v>
      </c>
      <c r="D31" s="24"/>
      <c r="E31" s="25">
        <f>SUM(E33:E37)</f>
        <v>99</v>
      </c>
      <c r="F31" s="25">
        <f>SUM(F33:F37)</f>
        <v>1049</v>
      </c>
      <c r="G31" s="25">
        <f>SUM(G33:G37)</f>
        <v>385</v>
      </c>
      <c r="H31" s="26">
        <f>SUM(H33:H37)</f>
        <v>1434</v>
      </c>
    </row>
    <row r="32" spans="1:8" ht="15.75" thickBot="1" x14ac:dyDescent="0.3">
      <c r="A32" s="1"/>
      <c r="B32" s="3"/>
      <c r="C32" s="3"/>
      <c r="D32" s="3"/>
      <c r="E32" s="3"/>
      <c r="F32" s="3"/>
      <c r="G32" s="3"/>
      <c r="H32" s="3"/>
    </row>
    <row r="33" spans="1:8" x14ac:dyDescent="0.25">
      <c r="A33" s="1"/>
      <c r="B33" s="12">
        <v>1</v>
      </c>
      <c r="C33" s="13" t="s">
        <v>96</v>
      </c>
      <c r="D33" s="14"/>
      <c r="E33" s="14">
        <v>25</v>
      </c>
      <c r="F33" s="14">
        <v>246</v>
      </c>
      <c r="G33" s="14">
        <v>90</v>
      </c>
      <c r="H33" s="32">
        <f>F33+G33</f>
        <v>336</v>
      </c>
    </row>
    <row r="34" spans="1:8" x14ac:dyDescent="0.25">
      <c r="A34" s="1"/>
      <c r="B34" s="40">
        <v>2</v>
      </c>
      <c r="C34" s="38" t="s">
        <v>15</v>
      </c>
      <c r="D34" s="39"/>
      <c r="E34" s="39">
        <v>30</v>
      </c>
      <c r="F34" s="39">
        <v>258</v>
      </c>
      <c r="G34" s="39">
        <v>89</v>
      </c>
      <c r="H34" s="41">
        <f>F34+G34</f>
        <v>347</v>
      </c>
    </row>
    <row r="35" spans="1:8" x14ac:dyDescent="0.25">
      <c r="A35" s="1"/>
      <c r="B35" s="16">
        <v>3</v>
      </c>
      <c r="C35" s="5" t="s">
        <v>16</v>
      </c>
      <c r="D35" s="4"/>
      <c r="E35" s="4">
        <v>34</v>
      </c>
      <c r="F35" s="4">
        <v>248</v>
      </c>
      <c r="G35" s="4">
        <v>75</v>
      </c>
      <c r="H35" s="33">
        <f>F35+G35</f>
        <v>323</v>
      </c>
    </row>
    <row r="36" spans="1:8" x14ac:dyDescent="0.25">
      <c r="A36" s="1"/>
      <c r="B36" s="16">
        <v>4</v>
      </c>
      <c r="C36" s="5" t="s">
        <v>17</v>
      </c>
      <c r="D36" s="4"/>
      <c r="E36" s="4">
        <v>10</v>
      </c>
      <c r="F36" s="4">
        <v>297</v>
      </c>
      <c r="G36" s="4">
        <v>131</v>
      </c>
      <c r="H36" s="33">
        <f>F36+G36</f>
        <v>428</v>
      </c>
    </row>
    <row r="37" spans="1:8" ht="15.75" thickBot="1" x14ac:dyDescent="0.3">
      <c r="A37" s="1"/>
      <c r="B37" s="18" t="s">
        <v>0</v>
      </c>
      <c r="C37" s="19"/>
      <c r="D37" s="20"/>
      <c r="E37" s="20"/>
      <c r="F37" s="20"/>
      <c r="G37" s="20"/>
      <c r="H37" s="34">
        <f>F37+G37</f>
        <v>0</v>
      </c>
    </row>
    <row r="38" spans="1:8" ht="15.75" thickBot="1" x14ac:dyDescent="0.3"/>
    <row r="39" spans="1:8" ht="16.5" thickBot="1" x14ac:dyDescent="0.3">
      <c r="A39" s="22">
        <v>5</v>
      </c>
      <c r="B39" s="2"/>
      <c r="C39" s="23" t="s">
        <v>33</v>
      </c>
      <c r="D39" s="24"/>
      <c r="E39" s="25">
        <f>SUM(E41:E45)</f>
        <v>115</v>
      </c>
      <c r="F39" s="25">
        <f>SUM(F41:F45)</f>
        <v>955</v>
      </c>
      <c r="G39" s="25">
        <f>SUM(G41:G45)</f>
        <v>358</v>
      </c>
      <c r="H39" s="26">
        <f>SUM(H41:H45)</f>
        <v>1313</v>
      </c>
    </row>
    <row r="40" spans="1:8" ht="15.75" thickBot="1" x14ac:dyDescent="0.3">
      <c r="A40" s="1"/>
      <c r="B40" s="3"/>
      <c r="C40" s="3"/>
      <c r="D40" s="3"/>
      <c r="E40" s="3"/>
      <c r="F40" s="3"/>
      <c r="G40" s="3"/>
      <c r="H40" s="3"/>
    </row>
    <row r="41" spans="1:8" x14ac:dyDescent="0.25">
      <c r="A41" s="1"/>
      <c r="B41" s="12">
        <v>1</v>
      </c>
      <c r="C41" s="13" t="s">
        <v>34</v>
      </c>
      <c r="D41" s="14"/>
      <c r="E41" s="14">
        <v>19</v>
      </c>
      <c r="F41" s="14">
        <v>286</v>
      </c>
      <c r="G41" s="14">
        <v>99</v>
      </c>
      <c r="H41" s="32">
        <f>F41+G41</f>
        <v>385</v>
      </c>
    </row>
    <row r="42" spans="1:8" x14ac:dyDescent="0.25">
      <c r="A42" s="1"/>
      <c r="B42" s="40">
        <v>2</v>
      </c>
      <c r="C42" s="38" t="s">
        <v>35</v>
      </c>
      <c r="D42" s="39"/>
      <c r="E42" s="39">
        <v>27</v>
      </c>
      <c r="F42" s="39">
        <v>262</v>
      </c>
      <c r="G42" s="39">
        <v>86</v>
      </c>
      <c r="H42" s="41">
        <f>F42+G42</f>
        <v>348</v>
      </c>
    </row>
    <row r="43" spans="1:8" x14ac:dyDescent="0.25">
      <c r="A43" s="1"/>
      <c r="B43" s="16">
        <v>3</v>
      </c>
      <c r="C43" s="5" t="s">
        <v>36</v>
      </c>
      <c r="D43" s="4"/>
      <c r="E43" s="4">
        <v>23</v>
      </c>
      <c r="F43" s="4">
        <v>238</v>
      </c>
      <c r="G43" s="4">
        <v>102</v>
      </c>
      <c r="H43" s="33">
        <f>F43+G43</f>
        <v>340</v>
      </c>
    </row>
    <row r="44" spans="1:8" x14ac:dyDescent="0.25">
      <c r="A44" s="1"/>
      <c r="B44" s="16">
        <v>4</v>
      </c>
      <c r="C44" s="5" t="s">
        <v>37</v>
      </c>
      <c r="D44" s="4"/>
      <c r="E44" s="4">
        <v>46</v>
      </c>
      <c r="F44" s="4">
        <v>169</v>
      </c>
      <c r="G44" s="4">
        <v>71</v>
      </c>
      <c r="H44" s="33">
        <f>F44+G44</f>
        <v>240</v>
      </c>
    </row>
    <row r="45" spans="1:8" ht="15.75" thickBot="1" x14ac:dyDescent="0.3">
      <c r="A45" s="1"/>
      <c r="B45" s="18" t="s">
        <v>0</v>
      </c>
      <c r="C45" s="19"/>
      <c r="D45" s="20"/>
      <c r="E45" s="20"/>
      <c r="F45" s="20"/>
      <c r="G45" s="20"/>
      <c r="H45" s="34">
        <f>F45+G45</f>
        <v>0</v>
      </c>
    </row>
    <row r="47" spans="1:8" s="35" customFormat="1" x14ac:dyDescent="0.25"/>
    <row r="48" spans="1:8" s="35" customFormat="1" x14ac:dyDescent="0.25"/>
    <row r="49" spans="1:8" s="35" customFormat="1" ht="15.75" thickBot="1" x14ac:dyDescent="0.3"/>
    <row r="50" spans="1:8" ht="16.5" thickBot="1" x14ac:dyDescent="0.3">
      <c r="A50" s="22">
        <v>6</v>
      </c>
      <c r="B50" s="2"/>
      <c r="C50" s="23" t="s">
        <v>28</v>
      </c>
      <c r="D50" s="24"/>
      <c r="E50" s="25">
        <f>SUM(E52:E56)</f>
        <v>131</v>
      </c>
      <c r="F50" s="25">
        <f>SUM(F52:F56)</f>
        <v>927</v>
      </c>
      <c r="G50" s="25">
        <f>SUM(G52:G56)</f>
        <v>311</v>
      </c>
      <c r="H50" s="26">
        <f>SUM(H52:H56)</f>
        <v>1238</v>
      </c>
    </row>
    <row r="51" spans="1:8" ht="15.75" thickBot="1" x14ac:dyDescent="0.3">
      <c r="A51" s="1"/>
      <c r="B51" s="3"/>
      <c r="C51" s="3"/>
      <c r="D51" s="3"/>
      <c r="E51" s="3"/>
      <c r="F51" s="3"/>
      <c r="G51" s="3"/>
      <c r="H51" s="3"/>
    </row>
    <row r="52" spans="1:8" x14ac:dyDescent="0.25">
      <c r="A52" s="1"/>
      <c r="B52" s="12">
        <v>1</v>
      </c>
      <c r="C52" s="13" t="s">
        <v>29</v>
      </c>
      <c r="D52" s="14"/>
      <c r="E52" s="14">
        <v>20</v>
      </c>
      <c r="F52" s="14">
        <v>281</v>
      </c>
      <c r="G52" s="14">
        <v>103</v>
      </c>
      <c r="H52" s="32">
        <f>F52+G52</f>
        <v>384</v>
      </c>
    </row>
    <row r="53" spans="1:8" x14ac:dyDescent="0.25">
      <c r="A53" s="1"/>
      <c r="B53" s="16">
        <v>2</v>
      </c>
      <c r="C53" s="5" t="s">
        <v>30</v>
      </c>
      <c r="D53" s="4"/>
      <c r="E53" s="4">
        <v>39</v>
      </c>
      <c r="F53" s="4">
        <v>225</v>
      </c>
      <c r="G53" s="4">
        <v>68</v>
      </c>
      <c r="H53" s="33">
        <f>F53+G53</f>
        <v>293</v>
      </c>
    </row>
    <row r="54" spans="1:8" x14ac:dyDescent="0.25">
      <c r="A54" s="1"/>
      <c r="B54" s="16">
        <v>3</v>
      </c>
      <c r="C54" s="5" t="s">
        <v>31</v>
      </c>
      <c r="D54" s="4"/>
      <c r="E54" s="4">
        <v>29</v>
      </c>
      <c r="F54" s="4">
        <v>241</v>
      </c>
      <c r="G54" s="4">
        <v>80</v>
      </c>
      <c r="H54" s="33">
        <f>F54+G54</f>
        <v>321</v>
      </c>
    </row>
    <row r="55" spans="1:8" x14ac:dyDescent="0.25">
      <c r="A55" s="1"/>
      <c r="B55" s="16">
        <v>4</v>
      </c>
      <c r="C55" s="5" t="s">
        <v>32</v>
      </c>
      <c r="D55" s="4"/>
      <c r="E55" s="4">
        <v>43</v>
      </c>
      <c r="F55" s="4">
        <v>180</v>
      </c>
      <c r="G55" s="4">
        <v>60</v>
      </c>
      <c r="H55" s="33">
        <f>F55+G55</f>
        <v>240</v>
      </c>
    </row>
    <row r="56" spans="1:8" ht="15.75" thickBot="1" x14ac:dyDescent="0.3">
      <c r="A56" s="1"/>
      <c r="B56" s="18" t="s">
        <v>0</v>
      </c>
      <c r="C56" s="19"/>
      <c r="D56" s="20"/>
      <c r="E56" s="20"/>
      <c r="F56" s="20"/>
      <c r="G56" s="20"/>
      <c r="H56" s="34">
        <f>F56+G56</f>
        <v>0</v>
      </c>
    </row>
    <row r="57" spans="1:8" ht="15.75" thickBot="1" x14ac:dyDescent="0.3"/>
    <row r="58" spans="1:8" ht="16.5" thickBot="1" x14ac:dyDescent="0.3">
      <c r="A58" s="22">
        <v>7</v>
      </c>
      <c r="B58" s="2"/>
      <c r="C58" s="23" t="s">
        <v>38</v>
      </c>
      <c r="D58" s="24"/>
      <c r="E58" s="25">
        <f>SUM(E60:E64)</f>
        <v>73</v>
      </c>
      <c r="F58" s="25">
        <f>SUM(F60:F64)</f>
        <v>716</v>
      </c>
      <c r="G58" s="25">
        <f>SUM(G60:G64)</f>
        <v>308</v>
      </c>
      <c r="H58" s="26">
        <f>SUM(H60:H64)</f>
        <v>1024</v>
      </c>
    </row>
    <row r="59" spans="1:8" ht="15.75" thickBot="1" x14ac:dyDescent="0.3">
      <c r="A59" s="1"/>
      <c r="B59" s="3"/>
      <c r="C59" s="3"/>
      <c r="D59" s="3"/>
      <c r="E59" s="3"/>
      <c r="F59" s="3"/>
      <c r="G59" s="3"/>
      <c r="H59" s="3"/>
    </row>
    <row r="60" spans="1:8" x14ac:dyDescent="0.25">
      <c r="A60" s="1"/>
      <c r="B60" s="12">
        <v>1</v>
      </c>
      <c r="C60" s="13" t="s">
        <v>39</v>
      </c>
      <c r="D60" s="14"/>
      <c r="E60" s="14">
        <v>12</v>
      </c>
      <c r="F60" s="14">
        <v>259</v>
      </c>
      <c r="G60" s="14">
        <v>137</v>
      </c>
      <c r="H60" s="32">
        <f>F60+G60</f>
        <v>396</v>
      </c>
    </row>
    <row r="61" spans="1:8" x14ac:dyDescent="0.25">
      <c r="A61" s="1"/>
      <c r="B61" s="16">
        <v>2</v>
      </c>
      <c r="C61" s="5" t="s">
        <v>40</v>
      </c>
      <c r="D61" s="4"/>
      <c r="E61" s="4">
        <v>35</v>
      </c>
      <c r="F61" s="4">
        <v>217</v>
      </c>
      <c r="G61" s="4">
        <v>70</v>
      </c>
      <c r="H61" s="33">
        <f>F61+G61</f>
        <v>287</v>
      </c>
    </row>
    <row r="62" spans="1:8" x14ac:dyDescent="0.25">
      <c r="A62" s="1"/>
      <c r="B62" s="16">
        <v>3</v>
      </c>
      <c r="C62" s="5" t="s">
        <v>41</v>
      </c>
      <c r="D62" s="4"/>
      <c r="E62" s="4">
        <v>26</v>
      </c>
      <c r="F62" s="4">
        <v>240</v>
      </c>
      <c r="G62" s="4">
        <v>101</v>
      </c>
      <c r="H62" s="33">
        <f>F62+G62</f>
        <v>341</v>
      </c>
    </row>
    <row r="63" spans="1:8" x14ac:dyDescent="0.25">
      <c r="A63" s="1"/>
      <c r="B63" s="16">
        <v>4</v>
      </c>
      <c r="C63" s="5" t="s">
        <v>42</v>
      </c>
      <c r="D63" s="4"/>
      <c r="E63" s="4"/>
      <c r="F63" s="4"/>
      <c r="G63" s="4"/>
      <c r="H63" s="33">
        <f>F63+G63</f>
        <v>0</v>
      </c>
    </row>
    <row r="64" spans="1:8" ht="15.75" thickBot="1" x14ac:dyDescent="0.3">
      <c r="A64" s="1"/>
      <c r="B64" s="18" t="s">
        <v>0</v>
      </c>
      <c r="C64" s="19"/>
      <c r="D64" s="20"/>
      <c r="E64" s="20"/>
      <c r="F64" s="20"/>
      <c r="G64" s="20"/>
      <c r="H64" s="34">
        <f>F64+G64</f>
        <v>0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MOŠKI</vt:lpstr>
      <vt:lpstr>VETERAN</vt:lpstr>
      <vt:lpstr>TETRA</vt:lpstr>
      <vt:lpstr>ŽENSKE</vt:lpstr>
      <vt:lpstr>EKIPNO1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K95</dc:creator>
  <cp:lastModifiedBy>Kegljisce</cp:lastModifiedBy>
  <cp:lastPrinted>2022-03-18T10:49:06Z</cp:lastPrinted>
  <dcterms:created xsi:type="dcterms:W3CDTF">2015-11-25T11:42:04Z</dcterms:created>
  <dcterms:modified xsi:type="dcterms:W3CDTF">2022-03-18T10:52:44Z</dcterms:modified>
</cp:coreProperties>
</file>